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35" yWindow="885" windowWidth="29040" windowHeight="16440" tabRatio="929"/>
  </bookViews>
  <sheets>
    <sheet name="Instructions" sheetId="8" r:id="rId1"/>
    <sheet name="OC FAIR Pricing 2020" sheetId="4" r:id="rId2"/>
    <sheet name="OC FAIR Pricing 2021" sheetId="10" r:id="rId3"/>
    <sheet name="OC FAIR Pricing 2022" sheetId="11" r:id="rId4"/>
    <sheet name="OC FAIR Pricing 2023" sheetId="12" r:id="rId5"/>
    <sheet name="OC FAIR Pricing 2024" sheetId="13" r:id="rId6"/>
    <sheet name="Contingency" sheetId="3" r:id="rId7"/>
    <sheet name="Required Signature Form" sheetId="9" r:id="rId8"/>
  </sheets>
  <definedNames>
    <definedName name="_xlnm._FilterDatabase" localSheetId="1" hidden="1">'OC FAIR Pricing 2020'!$A$9:$G$141</definedName>
    <definedName name="_xlnm.Print_Area" localSheetId="6">Contingency!$A$1:$H$18</definedName>
    <definedName name="_xlnm.Print_Area" localSheetId="0">Instructions!$A$1:$I$13</definedName>
    <definedName name="_xlnm.Print_Area" localSheetId="1">'OC FAIR Pricing 2020'!$A$1:$H$145</definedName>
    <definedName name="_xlnm.Print_Area" localSheetId="7">'Required Signature Form'!$A$1:$I$47</definedName>
    <definedName name="_xlnm.Print_Titles" localSheetId="1">'OC FAIR Pricing 2020'!$1:$9</definedName>
  </definedNames>
  <calcPr calcId="145621" concurrentCalc="0"/>
</workbook>
</file>

<file path=xl/calcChain.xml><?xml version="1.0" encoding="utf-8"?>
<calcChain xmlns="http://schemas.openxmlformats.org/spreadsheetml/2006/main">
  <c r="H72" i="13" l="1"/>
  <c r="H71" i="13"/>
  <c r="H70" i="13"/>
  <c r="H69" i="13"/>
  <c r="H68" i="13"/>
  <c r="H72" i="12"/>
  <c r="H71" i="12"/>
  <c r="H70" i="12"/>
  <c r="H69" i="12"/>
  <c r="H68" i="12"/>
  <c r="H72" i="11"/>
  <c r="H71" i="11"/>
  <c r="H70" i="11"/>
  <c r="H69" i="11"/>
  <c r="H68" i="11"/>
  <c r="H72" i="10"/>
  <c r="H71" i="10"/>
  <c r="H70" i="10"/>
  <c r="H69" i="10"/>
  <c r="H68" i="10"/>
  <c r="H71" i="4"/>
  <c r="H69" i="4"/>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9" i="13"/>
  <c r="H50" i="13"/>
  <c r="H51" i="13"/>
  <c r="H52" i="13"/>
  <c r="H53" i="13"/>
  <c r="H54" i="13"/>
  <c r="H57" i="13"/>
  <c r="H58" i="13"/>
  <c r="H59" i="13"/>
  <c r="H60" i="13"/>
  <c r="H61" i="13"/>
  <c r="H64" i="13"/>
  <c r="H65" i="13"/>
  <c r="H75" i="13"/>
  <c r="H76" i="13"/>
  <c r="H77" i="13"/>
  <c r="H78" i="13"/>
  <c r="H79" i="13"/>
  <c r="H80" i="13"/>
  <c r="H83" i="13"/>
  <c r="H84" i="13"/>
  <c r="H87" i="13"/>
  <c r="H88" i="13"/>
  <c r="H89" i="13"/>
  <c r="H90" i="13"/>
  <c r="H93" i="13"/>
  <c r="H94" i="13"/>
  <c r="H95" i="13"/>
  <c r="H96" i="13"/>
  <c r="H97" i="13"/>
  <c r="H98" i="13"/>
  <c r="H99" i="13"/>
  <c r="H100" i="13"/>
  <c r="H101" i="13"/>
  <c r="H102" i="13"/>
  <c r="H103" i="13"/>
  <c r="H106" i="13"/>
  <c r="H107" i="13"/>
  <c r="H108" i="13"/>
  <c r="H109" i="13"/>
  <c r="H110" i="13"/>
  <c r="H111" i="13"/>
  <c r="H112" i="13"/>
  <c r="H113" i="13"/>
  <c r="H114" i="13"/>
  <c r="H115" i="13"/>
  <c r="H116" i="13"/>
  <c r="H117" i="13"/>
  <c r="H120" i="13"/>
  <c r="H121" i="13"/>
  <c r="H122" i="13"/>
  <c r="H123" i="13"/>
  <c r="H124" i="13"/>
  <c r="H127" i="13"/>
  <c r="H128" i="13"/>
  <c r="H129" i="13"/>
  <c r="H130" i="13"/>
  <c r="H131" i="13"/>
  <c r="H132" i="13"/>
  <c r="H133" i="13"/>
  <c r="H134" i="13"/>
  <c r="H135" i="13"/>
  <c r="H136" i="13"/>
  <c r="H137" i="13"/>
  <c r="H138" i="13"/>
  <c r="H139" i="13"/>
  <c r="H140" i="13"/>
  <c r="H141" i="13"/>
  <c r="H144" i="13"/>
  <c r="F151" i="13"/>
  <c r="C16" i="3"/>
  <c r="H84" i="4"/>
  <c r="H83" i="4"/>
  <c r="H84" i="10"/>
  <c r="H83" i="10"/>
  <c r="H84" i="11"/>
  <c r="H83" i="11"/>
  <c r="H84" i="12"/>
  <c r="H83" i="12"/>
  <c r="H11" i="10"/>
  <c r="H12" i="10"/>
  <c r="H13" i="10"/>
  <c r="H14" i="10"/>
  <c r="H15" i="10"/>
  <c r="H16" i="10"/>
  <c r="H17" i="10"/>
  <c r="H18" i="10"/>
  <c r="H19" i="10"/>
  <c r="H20" i="10"/>
  <c r="H21" i="10"/>
  <c r="H144" i="12"/>
  <c r="H144" i="11"/>
  <c r="H144" i="4"/>
  <c r="H144" i="10"/>
  <c r="H99" i="12"/>
  <c r="H100" i="12"/>
  <c r="H99" i="11"/>
  <c r="H100" i="11"/>
  <c r="H99" i="10"/>
  <c r="H100" i="10"/>
  <c r="H99" i="4"/>
  <c r="H100" i="4"/>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9" i="11"/>
  <c r="H50" i="11"/>
  <c r="H51" i="11"/>
  <c r="H52" i="11"/>
  <c r="H53" i="11"/>
  <c r="H54" i="11"/>
  <c r="H57" i="11"/>
  <c r="H58" i="11"/>
  <c r="H59" i="11"/>
  <c r="H60" i="11"/>
  <c r="H61" i="11"/>
  <c r="H64" i="11"/>
  <c r="H65" i="11"/>
  <c r="H75" i="11"/>
  <c r="H76" i="11"/>
  <c r="H77" i="11"/>
  <c r="H78" i="11"/>
  <c r="H79" i="11"/>
  <c r="H80" i="11"/>
  <c r="H87" i="11"/>
  <c r="H88" i="11"/>
  <c r="H89" i="11"/>
  <c r="H90" i="11"/>
  <c r="H93" i="11"/>
  <c r="H94" i="11"/>
  <c r="H95" i="11"/>
  <c r="H96" i="11"/>
  <c r="H97" i="11"/>
  <c r="H98" i="11"/>
  <c r="H101" i="11"/>
  <c r="H102" i="11"/>
  <c r="H103" i="11"/>
  <c r="H106" i="11"/>
  <c r="H107" i="11"/>
  <c r="H108" i="11"/>
  <c r="H109" i="11"/>
  <c r="H110" i="11"/>
  <c r="H111" i="11"/>
  <c r="H112" i="11"/>
  <c r="H113" i="11"/>
  <c r="H114" i="11"/>
  <c r="H115" i="11"/>
  <c r="H116" i="11"/>
  <c r="H117" i="11"/>
  <c r="H120" i="11"/>
  <c r="H121" i="11"/>
  <c r="H122" i="11"/>
  <c r="H123" i="11"/>
  <c r="H124" i="11"/>
  <c r="H127" i="11"/>
  <c r="H128" i="11"/>
  <c r="H129" i="11"/>
  <c r="H130" i="11"/>
  <c r="H131" i="11"/>
  <c r="H132" i="11"/>
  <c r="H133" i="11"/>
  <c r="H134" i="11"/>
  <c r="H135" i="11"/>
  <c r="H136" i="11"/>
  <c r="H137" i="11"/>
  <c r="H138" i="11"/>
  <c r="H139" i="11"/>
  <c r="H140" i="11"/>
  <c r="H141" i="11"/>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9" i="4"/>
  <c r="H50" i="4"/>
  <c r="H51" i="4"/>
  <c r="H52" i="4"/>
  <c r="H53" i="4"/>
  <c r="H54" i="4"/>
  <c r="H57" i="4"/>
  <c r="H58" i="4"/>
  <c r="H59" i="4"/>
  <c r="H60" i="4"/>
  <c r="H61" i="4"/>
  <c r="H64" i="4"/>
  <c r="H65" i="4"/>
  <c r="H68" i="4"/>
  <c r="H70" i="4"/>
  <c r="H72" i="4"/>
  <c r="H75" i="4"/>
  <c r="H76" i="4"/>
  <c r="H77" i="4"/>
  <c r="H78" i="4"/>
  <c r="H79" i="4"/>
  <c r="H80" i="4"/>
  <c r="H87" i="4"/>
  <c r="H88" i="4"/>
  <c r="H89" i="4"/>
  <c r="H90" i="4"/>
  <c r="H93" i="4"/>
  <c r="H94" i="4"/>
  <c r="H95" i="4"/>
  <c r="H96" i="4"/>
  <c r="H97" i="4"/>
  <c r="H98" i="4"/>
  <c r="H101" i="4"/>
  <c r="H102" i="4"/>
  <c r="H103" i="4"/>
  <c r="H106" i="4"/>
  <c r="H107" i="4"/>
  <c r="H108" i="4"/>
  <c r="H109" i="4"/>
  <c r="H110" i="4"/>
  <c r="H111" i="4"/>
  <c r="H112" i="4"/>
  <c r="H113" i="4"/>
  <c r="H114" i="4"/>
  <c r="H115" i="4"/>
  <c r="H116" i="4"/>
  <c r="H117" i="4"/>
  <c r="H120" i="4"/>
  <c r="H121" i="4"/>
  <c r="H122" i="4"/>
  <c r="H123" i="4"/>
  <c r="H124" i="4"/>
  <c r="H127" i="4"/>
  <c r="H128" i="4"/>
  <c r="H129" i="4"/>
  <c r="H130" i="4"/>
  <c r="H131" i="4"/>
  <c r="H132" i="4"/>
  <c r="H133" i="4"/>
  <c r="H134" i="4"/>
  <c r="H135" i="4"/>
  <c r="H136" i="4"/>
  <c r="H137" i="4"/>
  <c r="H138" i="4"/>
  <c r="H139" i="4"/>
  <c r="H140" i="4"/>
  <c r="H141" i="4"/>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9" i="12"/>
  <c r="H50" i="12"/>
  <c r="H51" i="12"/>
  <c r="H52" i="12"/>
  <c r="H53" i="12"/>
  <c r="H54" i="12"/>
  <c r="H57" i="12"/>
  <c r="H58" i="12"/>
  <c r="H59" i="12"/>
  <c r="H60" i="12"/>
  <c r="H61" i="12"/>
  <c r="H64" i="12"/>
  <c r="H65" i="12"/>
  <c r="H75" i="12"/>
  <c r="H76" i="12"/>
  <c r="H77" i="12"/>
  <c r="H78" i="12"/>
  <c r="H79" i="12"/>
  <c r="H80" i="12"/>
  <c r="H87" i="12"/>
  <c r="H88" i="12"/>
  <c r="H89" i="12"/>
  <c r="H90" i="12"/>
  <c r="H93" i="12"/>
  <c r="H94" i="12"/>
  <c r="H95" i="12"/>
  <c r="H96" i="12"/>
  <c r="H97" i="12"/>
  <c r="H98" i="12"/>
  <c r="H101" i="12"/>
  <c r="H102" i="12"/>
  <c r="H103" i="12"/>
  <c r="H106" i="12"/>
  <c r="H107" i="12"/>
  <c r="H108" i="12"/>
  <c r="H109" i="12"/>
  <c r="H110" i="12"/>
  <c r="H111" i="12"/>
  <c r="H112" i="12"/>
  <c r="H113" i="12"/>
  <c r="H114" i="12"/>
  <c r="H115" i="12"/>
  <c r="H116" i="12"/>
  <c r="H117" i="12"/>
  <c r="H120" i="12"/>
  <c r="H121" i="12"/>
  <c r="H122" i="12"/>
  <c r="H123" i="12"/>
  <c r="H124" i="12"/>
  <c r="H127" i="12"/>
  <c r="H128" i="12"/>
  <c r="H129" i="12"/>
  <c r="H130" i="12"/>
  <c r="H131" i="12"/>
  <c r="H132" i="12"/>
  <c r="H133" i="12"/>
  <c r="H134" i="12"/>
  <c r="H135" i="12"/>
  <c r="H136" i="12"/>
  <c r="H137" i="12"/>
  <c r="H138" i="12"/>
  <c r="H139" i="12"/>
  <c r="H140" i="12"/>
  <c r="H141" i="12"/>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9" i="10"/>
  <c r="H50" i="10"/>
  <c r="H51" i="10"/>
  <c r="H52" i="10"/>
  <c r="H53" i="10"/>
  <c r="H54" i="10"/>
  <c r="H57" i="10"/>
  <c r="H58" i="10"/>
  <c r="H59" i="10"/>
  <c r="H60" i="10"/>
  <c r="H61" i="10"/>
  <c r="H64" i="10"/>
  <c r="H65" i="10"/>
  <c r="H75" i="10"/>
  <c r="H76" i="10"/>
  <c r="H77" i="10"/>
  <c r="H78" i="10"/>
  <c r="H79" i="10"/>
  <c r="H80" i="10"/>
  <c r="H87" i="10"/>
  <c r="H88" i="10"/>
  <c r="H89" i="10"/>
  <c r="H90" i="10"/>
  <c r="H93" i="10"/>
  <c r="H94" i="10"/>
  <c r="H95" i="10"/>
  <c r="H96" i="10"/>
  <c r="H97" i="10"/>
  <c r="H98" i="10"/>
  <c r="H101" i="10"/>
  <c r="H102" i="10"/>
  <c r="H103" i="10"/>
  <c r="H106" i="10"/>
  <c r="H107" i="10"/>
  <c r="H108" i="10"/>
  <c r="H109" i="10"/>
  <c r="H110" i="10"/>
  <c r="H111" i="10"/>
  <c r="H112" i="10"/>
  <c r="H113" i="10"/>
  <c r="H114" i="10"/>
  <c r="H115" i="10"/>
  <c r="H116" i="10"/>
  <c r="H117" i="10"/>
  <c r="H120" i="10"/>
  <c r="H121" i="10"/>
  <c r="H122" i="10"/>
  <c r="H123" i="10"/>
  <c r="H124" i="10"/>
  <c r="H127" i="10"/>
  <c r="H128" i="10"/>
  <c r="H129" i="10"/>
  <c r="H130" i="10"/>
  <c r="H131" i="10"/>
  <c r="H132" i="10"/>
  <c r="H133" i="10"/>
  <c r="H134" i="10"/>
  <c r="H135" i="10"/>
  <c r="H136" i="10"/>
  <c r="H137" i="10"/>
  <c r="H138" i="10"/>
  <c r="H139" i="10"/>
  <c r="H140" i="10"/>
  <c r="H141" i="10"/>
  <c r="C3" i="3"/>
  <c r="D17" i="3"/>
  <c r="F151" i="12"/>
  <c r="F150" i="12"/>
  <c r="F150" i="13"/>
  <c r="F149" i="11"/>
  <c r="C14" i="3"/>
  <c r="E14" i="3"/>
  <c r="F148" i="10"/>
  <c r="C13" i="3"/>
  <c r="E13" i="3"/>
  <c r="F147" i="4"/>
  <c r="F147" i="11"/>
  <c r="F147" i="10"/>
  <c r="F148" i="4"/>
  <c r="F151" i="4"/>
  <c r="F151" i="10"/>
  <c r="F151" i="11"/>
  <c r="E16" i="3"/>
  <c r="F150" i="11"/>
  <c r="F150" i="4"/>
  <c r="C15" i="3"/>
  <c r="E15" i="3"/>
  <c r="F150" i="10"/>
  <c r="F149" i="10"/>
  <c r="F149" i="13"/>
  <c r="F149" i="12"/>
  <c r="F149" i="4"/>
  <c r="F148" i="12"/>
  <c r="F148" i="13"/>
  <c r="F148" i="11"/>
  <c r="F147" i="12"/>
  <c r="C12" i="3"/>
  <c r="E12" i="3"/>
  <c r="F147" i="13"/>
  <c r="F152" i="4"/>
  <c r="F152" i="10"/>
  <c r="F152" i="11"/>
  <c r="F152" i="12"/>
  <c r="F152" i="13"/>
  <c r="E17" i="3"/>
  <c r="C17" i="3"/>
</calcChain>
</file>

<file path=xl/sharedStrings.xml><?xml version="1.0" encoding="utf-8"?>
<sst xmlns="http://schemas.openxmlformats.org/spreadsheetml/2006/main" count="2941" uniqueCount="208">
  <si>
    <t>x</t>
  </si>
  <si>
    <t>=</t>
  </si>
  <si>
    <t>Size</t>
  </si>
  <si>
    <t>10 x 10</t>
  </si>
  <si>
    <t>10 x 15</t>
  </si>
  <si>
    <t>10 x 20</t>
  </si>
  <si>
    <t>10 x 30</t>
  </si>
  <si>
    <t>10 x 40</t>
  </si>
  <si>
    <t>15 x 15</t>
  </si>
  <si>
    <t>15 x 20</t>
  </si>
  <si>
    <t>15 x 30</t>
  </si>
  <si>
    <t>20 x 20</t>
  </si>
  <si>
    <t>20 x 30</t>
  </si>
  <si>
    <t>20 x 40</t>
  </si>
  <si>
    <t>20 x 60</t>
  </si>
  <si>
    <t>30 x 30</t>
  </si>
  <si>
    <t>30 x 40</t>
  </si>
  <si>
    <t>30 x 50</t>
  </si>
  <si>
    <t>30 x 60</t>
  </si>
  <si>
    <t>40 x 40</t>
  </si>
  <si>
    <t>40 x 60</t>
  </si>
  <si>
    <t>50 x 50</t>
  </si>
  <si>
    <t>Frame</t>
  </si>
  <si>
    <t>Shade Cloth</t>
  </si>
  <si>
    <t>Style</t>
  </si>
  <si>
    <t>Structure</t>
  </si>
  <si>
    <t>Fence</t>
  </si>
  <si>
    <t>Freestanding</t>
  </si>
  <si>
    <t>Sliding Cable</t>
  </si>
  <si>
    <t>Vinyl Wall</t>
  </si>
  <si>
    <t>Pipe &amp; Drape</t>
  </si>
  <si>
    <t>Banjo Cloth</t>
  </si>
  <si>
    <t>Velon</t>
  </si>
  <si>
    <t>Samsonite Chairs</t>
  </si>
  <si>
    <t>Samsonite Chairs (Batten &amp; Tied)</t>
  </si>
  <si>
    <t>Upholstered Bar Stools</t>
  </si>
  <si>
    <t>Black Wood With Padded Seat</t>
  </si>
  <si>
    <t>White Wood With Padded Seat</t>
  </si>
  <si>
    <t>Seating</t>
  </si>
  <si>
    <t>Lighting</t>
  </si>
  <si>
    <t>Astroturf</t>
  </si>
  <si>
    <t>Carpet</t>
  </si>
  <si>
    <t>Parquet Dance Floor</t>
  </si>
  <si>
    <t>Wooden Lay Down Floor</t>
  </si>
  <si>
    <t>Floor Covering</t>
  </si>
  <si>
    <t>Rectangular</t>
  </si>
  <si>
    <t>30" Bare</t>
  </si>
  <si>
    <t>90" Linen Table Cover</t>
  </si>
  <si>
    <t>120" Linen Table Cover</t>
  </si>
  <si>
    <t>Round (30" tall)</t>
  </si>
  <si>
    <t>Round (40" tall)</t>
  </si>
  <si>
    <t>Chrome</t>
  </si>
  <si>
    <t>Plastic</t>
  </si>
  <si>
    <t>Stanchions</t>
  </si>
  <si>
    <t>Plastic Chain</t>
  </si>
  <si>
    <t>Velour Rope</t>
  </si>
  <si>
    <t>Chrome Garment Racks</t>
  </si>
  <si>
    <t>Industrial Fans (3' Diameter)</t>
  </si>
  <si>
    <t>Unit of Measure</t>
  </si>
  <si>
    <t>Each</t>
  </si>
  <si>
    <t>Sidewall (on canopy)</t>
  </si>
  <si>
    <t>Square Foot</t>
  </si>
  <si>
    <t>Linear Foot</t>
  </si>
  <si>
    <t>4'</t>
  </si>
  <si>
    <t>6'</t>
  </si>
  <si>
    <t>8'</t>
  </si>
  <si>
    <t>Leg Extensions (Set of 4)</t>
  </si>
  <si>
    <t>Set</t>
  </si>
  <si>
    <t>48"</t>
  </si>
  <si>
    <t>OC Fair Total</t>
  </si>
  <si>
    <t>Tents/Canopies</t>
  </si>
  <si>
    <t>Structures</t>
  </si>
  <si>
    <t>Tables (Bare)</t>
  </si>
  <si>
    <t>Additional Items</t>
  </si>
  <si>
    <t>3' x 8'</t>
  </si>
  <si>
    <t>Project/Site Manager</t>
  </si>
  <si>
    <t xml:space="preserve">Project/Site Manager 
</t>
  </si>
  <si>
    <t>Day</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</si>
  <si>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</si>
  <si>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</si>
  <si>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</si>
  <si>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</si>
  <si>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</si>
  <si>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INSERT BIDDER NAME HERE</t>
  </si>
  <si>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</si>
  <si>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</si>
  <si>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</si>
  <si>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</si>
  <si>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</si>
  <si>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</si>
  <si>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</si>
  <si>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</si>
  <si>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</si>
  <si>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</si>
  <si>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</si>
  <si>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</si>
  <si>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</si>
  <si>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</si>
  <si>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CONTRACT YEAR</t>
  </si>
  <si>
    <t>120' x 60'</t>
  </si>
  <si>
    <t>TOTAL</t>
  </si>
  <si>
    <t>Estimated Quantity</t>
  </si>
  <si>
    <t>Banquet Chairs (Stackable)</t>
  </si>
  <si>
    <t xml:space="preserve">OC FAIR 
EVENT </t>
  </si>
  <si>
    <t>N/A</t>
  </si>
  <si>
    <t>3', 6', 8', 10' Heights</t>
  </si>
  <si>
    <t>Extension Legs 
(Per Set)</t>
  </si>
  <si>
    <t>Min. 300 lb. Capacity</t>
  </si>
  <si>
    <t>ADDITIONAL EQUIPMENT (NTE)</t>
  </si>
  <si>
    <t>3' to 8' Heights</t>
  </si>
  <si>
    <t>Table Covers (Purchase Price for Velon Covers, Rental for Linen)</t>
  </si>
  <si>
    <t>80' x 120'</t>
  </si>
  <si>
    <t>100' x 100'</t>
  </si>
  <si>
    <t>80' x 60'</t>
  </si>
  <si>
    <t>Rectangular - Velon Top Only (Purchase)</t>
  </si>
  <si>
    <t>Rectangular - Velon Top &amp; Skirt (Purchase)</t>
  </si>
  <si>
    <t>Round (30" Tall) (Rental)</t>
  </si>
  <si>
    <t>Unit Cost 
OC Fair</t>
  </si>
  <si>
    <t>Pole Wrap (with velon)</t>
  </si>
  <si>
    <t>Pole Wrap Tent Leg</t>
  </si>
  <si>
    <t>8' and10' Heights</t>
  </si>
  <si>
    <t>Pole Wrap Misc</t>
  </si>
  <si>
    <t>Per Leg</t>
  </si>
  <si>
    <t>10 x 25</t>
  </si>
  <si>
    <t>20 x 35</t>
  </si>
  <si>
    <t>25 x 25</t>
  </si>
  <si>
    <t>30 x 70</t>
  </si>
  <si>
    <t>Flat Top</t>
  </si>
  <si>
    <t>3 x 15</t>
  </si>
  <si>
    <t>7 x 7</t>
  </si>
  <si>
    <t>8 x 8</t>
  </si>
  <si>
    <t>8' x 100'</t>
  </si>
  <si>
    <t>8' x 200'</t>
  </si>
  <si>
    <t>Serpentine</t>
  </si>
  <si>
    <t>Box Wood Hedges</t>
  </si>
  <si>
    <t>Single Sided Hedges</t>
  </si>
  <si>
    <t>Pallet Ottoan</t>
  </si>
  <si>
    <t>4' x 8'</t>
  </si>
  <si>
    <t>Sandbags</t>
  </si>
  <si>
    <t>Lepoard Print Lounge chair</t>
  </si>
  <si>
    <t>Vineyard Communal Cocktail Table</t>
  </si>
  <si>
    <t>Vineyard Crossback Barstool</t>
  </si>
  <si>
    <t>Vineyard Crossack Chair</t>
  </si>
  <si>
    <t>Vineyard Sweetheart Table</t>
  </si>
  <si>
    <t>3' x 2'</t>
  </si>
  <si>
    <t>2' x 8'</t>
  </si>
  <si>
    <t>2' x 4'</t>
  </si>
  <si>
    <t>Conference (18")</t>
  </si>
  <si>
    <t>Conference (18") - Velon Top Only (Purchase)</t>
  </si>
  <si>
    <t>Conference (18") - Velon Top &amp; Skirt (Purchase)</t>
  </si>
  <si>
    <t>Feet</t>
  </si>
  <si>
    <t>February 1, 2020 - January 31, 2021
(Contract Year 1)</t>
  </si>
  <si>
    <t>February 1, 2021 - January 31, 2022
(Contract Year 2)</t>
  </si>
  <si>
    <t>February 1, 2022 - January 31, 2023
(Year 3 - First Option Year)</t>
  </si>
  <si>
    <t>February 1, 2023 - January 31, 2024
(Year 4 - Second Option Year)</t>
  </si>
  <si>
    <t>February 1, 2024 - January 31, 2025
(Year 5 - Third Option Year)</t>
  </si>
  <si>
    <t>ESTIMATED 2020</t>
  </si>
  <si>
    <t>ESTIMATED 2021</t>
  </si>
  <si>
    <t>ESTIMATED 2022</t>
  </si>
  <si>
    <t>ESTIMATED 2023</t>
  </si>
  <si>
    <t>ESTIMATED 2024</t>
  </si>
  <si>
    <t>OC FAIR 2020-2025 GRAND TOTAL</t>
  </si>
  <si>
    <t>February 1, 2020 - January 31, 2021</t>
  </si>
  <si>
    <t>February 1, 2021 - January 31, 2022</t>
  </si>
  <si>
    <t>February 1, 2022 - January 31, 2023</t>
  </si>
  <si>
    <t>February 1, 2023 - January 31, 2024</t>
  </si>
  <si>
    <t>February 1, 2024 - January 31, 2025</t>
  </si>
  <si>
    <t>Umbrellas w/Bases</t>
  </si>
  <si>
    <t>9' Tall</t>
  </si>
  <si>
    <t>Festival/Pagoda</t>
  </si>
  <si>
    <t>Retractable</t>
  </si>
  <si>
    <t>4' x 4'</t>
  </si>
  <si>
    <t>Wooden Picket Fence</t>
  </si>
  <si>
    <t>Plastic Fence</t>
  </si>
  <si>
    <t>Burlap Cloth</t>
  </si>
  <si>
    <t>LED(50-100watt)</t>
  </si>
  <si>
    <t>String Light(50-100watt)</t>
  </si>
  <si>
    <t>FINANCIAL PROPOSAL BID FORM</t>
  </si>
  <si>
    <t>RFP NUMBER TR-08-20</t>
  </si>
  <si>
    <t>PRICING FOR:  OC FAIR 2020</t>
  </si>
  <si>
    <t>PRICING FOR:  OC FAIR 2021</t>
  </si>
  <si>
    <t>PRICING FOR:  OC FAIR 2022</t>
  </si>
  <si>
    <t>PRICING FOR:  OC FAIR 2023</t>
  </si>
  <si>
    <t>PRICING FOR:  OC FAIR 2024</t>
  </si>
  <si>
    <t>Sealed bids must be received no later than 11:00 a.m., Friday, January 3, 2020, clearly marked “EVENT TENTING &amp; FURNITURE RENTAL SERVICES.”</t>
  </si>
  <si>
    <r>
      <t>On the</t>
    </r>
    <r>
      <rPr>
        <b/>
        <sz val="11"/>
        <color indexed="8"/>
        <rFont val="Calibri"/>
        <family val="2"/>
      </rPr>
      <t xml:space="preserve"> OC FAIR Pricing 2020-2024 tabs</t>
    </r>
    <r>
      <rPr>
        <sz val="11"/>
        <color theme="1"/>
        <rFont val="Calibri"/>
        <family val="2"/>
        <scheme val="minor"/>
      </rPr>
      <t>, input the name of the bidding company in cell C3, and rates</t>
    </r>
  </si>
  <si>
    <t>February 1, 2020 - January 31, 2025
Five Year Cumulative Total</t>
  </si>
  <si>
    <t>Extension Unit Cost Weekly (Pre-/Post-fair)</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</si>
  <si>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The OC Fair is currently a 23-day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</si>
  <si>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per year in the cells highlighted in yellow in column F.  Also input extension weekly rates in the cells</t>
  </si>
  <si>
    <t>highlighted in yellow in column I. All other cells will automatically populate.</t>
  </si>
  <si>
    <r>
      <t>There are</t>
    </r>
    <r>
      <rPr>
        <sz val="11"/>
        <color rgb="FFFF0000"/>
        <rFont val="Calibri"/>
        <family val="2"/>
        <scheme val="minor"/>
      </rPr>
      <t xml:space="preserve"> eight tabs</t>
    </r>
    <r>
      <rPr>
        <sz val="11"/>
        <color theme="1"/>
        <rFont val="Calibri"/>
        <family val="2"/>
        <scheme val="minor"/>
      </rPr>
      <t xml:space="preserve"> in this file.  Click on the tab to navigate to the desired worksheet.</t>
    </r>
  </si>
  <si>
    <t>FAIR PRICING</t>
  </si>
  <si>
    <t>ARE YOU CLAIMING SMALL BUSINESS CERTIFICATION?</t>
  </si>
  <si>
    <t>YES</t>
  </si>
  <si>
    <t>NO</t>
  </si>
  <si>
    <t>IF YES, CERTIFICATION #</t>
  </si>
  <si>
    <t>ARE YOU A NON-SMALL BUSINESS CLAIMING AT LEAST 25%</t>
  </si>
  <si>
    <t>SMALL BUSINESS SUBCONTRACTOR REFERENCE?</t>
  </si>
  <si>
    <t>ARE YOU A PRIMARY CALIFORNIA CERTIFIED DVBE?</t>
  </si>
  <si>
    <t xml:space="preserve">ARE YOU SUB A MINIMUM OF 1% UP TO 5% TO A </t>
  </si>
  <si>
    <t>CALIFORNIA CERTIFIED DVBE?</t>
  </si>
  <si>
    <t>ESTIMATED FAIR TOTAL</t>
  </si>
  <si>
    <t>Note:  Not to Exceed (NTE) values have been established for Additional Equipment Rental costs.</t>
  </si>
  <si>
    <t>Bidder to not modify this page, and all fields will automatically populate.</t>
  </si>
  <si>
    <t>The District will not guarantee any specific amount of work, and costs below are to be used for contingency only.</t>
  </si>
  <si>
    <t>3' Height</t>
  </si>
  <si>
    <t>8' Height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</si>
</sst>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m/dd/yy;@"/>
    <numFmt numFmtId="165" formatCode="[&lt;=9999999]###\-####;\(###\)\ ###\-####"/>
  </numFmts>
  <fonts count="23"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0.5"/>
      <color rgb="FF000000"/>
      <name val="Arial"/>
      <family val="2"/>
    </font>
    <font>
      <sz val="10.5"/>
      <name val="Arial"/>
      <family val="2"/>
    </font>
    <font>
      <sz val="11"/>
      <color rgb="FFFF0000"/>
      <name val="Calibri"/>
      <family val="2"/>
      <scheme val="minor"/>
    </font>
    <font>
      <b/>
      <sz val="10"/>
      <color rgb="FF000000"/>
      <name val="Arial"/>
      <family val="2"/>
    </font>
    <font>
      <sz val="10"/>
      <color rgb="FF000000"/>
      <name val="Arial"/>
      <family val="2"/>
    </font>
    <font>
      <sz val="10"/>
      <name val="Arial"/>
      <family val="2"/>
    </font>
    <font>
      <b/>
      <sz val="11"/>
      <name val="Arial"/>
      <family val="2"/>
    </font>
    <font>
      <b/>
      <sz val="12"/>
      <color rgb="FFFF0000"/>
      <name val="Arial"/>
      <family val="2"/>
    </font>
    <font>
      <b/>
      <sz val="12"/>
      <name val="Arial"/>
      <family val="2"/>
    </font>
    <font>
      <sz val="8"/>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187">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10" fillId="0" borderId="6" xfId="0" applyNumberFormat="1" applyFont="1" applyBorder="1" applyAlignment="1" applyProtection="1">
      <alignment horizontal="left"/>
      <protection locked="0"/>
    </xf>
    <xf numFmtId="0" fontId="7" fillId="0" borderId="0" xfId="0" applyFont="1" applyFill="1" applyAlignment="1" applyProtection="1">
      <protection locked="0"/>
    </xf>
    <xf numFmtId="44" fontId="4" fillId="0" borderId="0" xfId="0" applyNumberFormat="1" applyFont="1" applyAlignment="1" applyProtection="1">
      <alignment horizontal="center" vertical="center" wrapText="1"/>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3" fillId="3" borderId="3" xfId="0" applyFont="1" applyFill="1" applyBorder="1" applyAlignment="1" applyProtection="1"/>
    <xf numFmtId="0" fontId="3" fillId="3" borderId="4" xfId="0" applyFont="1" applyFill="1" applyBorder="1" applyAlignment="1" applyProtection="1"/>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44" fontId="1" fillId="0" borderId="1" xfId="0" applyNumberFormat="1" applyFont="1" applyFill="1" applyBorder="1" applyAlignment="1" applyProtection="1">
      <alignment vertical="center"/>
    </xf>
    <xf numFmtId="0" fontId="2" fillId="0" borderId="3" xfId="0" applyFont="1" applyFill="1" applyBorder="1" applyAlignment="1" applyProtection="1">
      <alignment horizontal="left"/>
    </xf>
    <xf numFmtId="0" fontId="1" fillId="0" borderId="3" xfId="0" applyFont="1" applyFill="1" applyBorder="1" applyAlignment="1" applyProtection="1">
      <alignment horizontal="center" vertical="center" wrapText="1"/>
    </xf>
    <xf numFmtId="0" fontId="1" fillId="0" borderId="3" xfId="0"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Fill="1" applyBorder="1" applyAlignment="1" applyProtection="1">
      <alignment horizontal="center" wrapText="1"/>
    </xf>
    <xf numFmtId="0" fontId="1" fillId="0" borderId="1" xfId="0" applyFont="1" applyFill="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0" fontId="1" fillId="0" borderId="2" xfId="0" applyFont="1" applyBorder="1" applyAlignment="1" applyProtection="1">
      <alignment horizontal="left" vertical="center"/>
    </xf>
    <xf numFmtId="0" fontId="1" fillId="0" borderId="3" xfId="0" applyFont="1" applyBorder="1" applyAlignment="1" applyProtection="1">
      <alignment wrapText="1"/>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3" fontId="1" fillId="0" borderId="0" xfId="0" applyNumberFormat="1" applyFont="1" applyFill="1" applyBorder="1" applyAlignment="1" applyProtection="1">
      <alignment horizontal="center" vertical="center"/>
    </xf>
    <xf numFmtId="0" fontId="1" fillId="0" borderId="1" xfId="0" applyFont="1" applyBorder="1" applyAlignment="1" applyProtection="1">
      <alignment horizontal="center" wrapText="1"/>
    </xf>
    <xf numFmtId="0" fontId="1" fillId="0" borderId="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wrapText="1"/>
    </xf>
    <xf numFmtId="0" fontId="1" fillId="0" borderId="0" xfId="0" applyFont="1" applyFill="1" applyProtection="1"/>
    <xf numFmtId="0" fontId="1" fillId="0" borderId="0" xfId="0" applyFont="1" applyBorder="1" applyAlignment="1" applyProtection="1">
      <alignment horizontal="left" vertical="center"/>
    </xf>
    <xf numFmtId="0" fontId="1" fillId="0" borderId="0" xfId="0" applyFont="1" applyBorder="1" applyAlignment="1" applyProtection="1">
      <alignment wrapText="1"/>
    </xf>
    <xf numFmtId="0" fontId="1" fillId="0" borderId="0" xfId="0" applyFont="1" applyBorder="1" applyAlignment="1" applyProtection="1">
      <alignment horizontal="center" vertical="center"/>
    </xf>
    <xf numFmtId="3" fontId="1" fillId="0" borderId="0" xfId="0" applyNumberFormat="1" applyFont="1" applyBorder="1" applyAlignment="1" applyProtection="1">
      <alignment horizontal="center" vertical="center"/>
    </xf>
    <xf numFmtId="0" fontId="1" fillId="0" borderId="0" xfId="0" applyFont="1" applyBorder="1" applyAlignment="1" applyProtection="1">
      <alignment horizontal="center" vertical="center" wrapText="1"/>
    </xf>
    <xf numFmtId="3" fontId="1" fillId="0" borderId="1" xfId="0" applyNumberFormat="1" applyFont="1" applyBorder="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0" fontId="18" fillId="0" borderId="0" xfId="0" applyFont="1" applyFill="1" applyAlignment="1" applyProtection="1"/>
    <xf numFmtId="44" fontId="2" fillId="3" borderId="1" xfId="0" applyNumberFormat="1" applyFont="1" applyFill="1" applyBorder="1" applyAlignment="1" applyProtection="1">
      <alignment horizontal="center" vertical="center"/>
    </xf>
    <xf numFmtId="0" fontId="2" fillId="0" borderId="0" xfId="0" applyFont="1" applyAlignment="1" applyProtection="1">
      <alignment horizontal="center" vertical="center"/>
    </xf>
    <xf numFmtId="44"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left"/>
    </xf>
    <xf numFmtId="0" fontId="1" fillId="0" borderId="3" xfId="0" applyFont="1" applyFill="1" applyBorder="1" applyAlignment="1" applyProtection="1">
      <alignment horizontal="center" vertical="center"/>
    </xf>
    <xf numFmtId="3" fontId="1" fillId="0" borderId="3" xfId="0" applyNumberFormat="1" applyFont="1" applyFill="1" applyBorder="1" applyAlignment="1" applyProtection="1">
      <alignment horizontal="center" vertical="center"/>
    </xf>
    <xf numFmtId="44" fontId="1" fillId="0" borderId="3" xfId="0" applyNumberFormat="1" applyFont="1" applyFill="1" applyBorder="1" applyAlignment="1" applyProtection="1">
      <alignment vertical="center"/>
    </xf>
    <xf numFmtId="44" fontId="1" fillId="0" borderId="3"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xf>
    <xf numFmtId="44" fontId="1" fillId="0" borderId="3" xfId="0" applyNumberFormat="1" applyFont="1" applyBorder="1" applyAlignment="1" applyProtection="1">
      <alignment vertical="center"/>
    </xf>
    <xf numFmtId="44" fontId="1" fillId="0" borderId="3" xfId="0" applyNumberFormat="1" applyFont="1" applyBorder="1" applyAlignment="1" applyProtection="1">
      <alignment horizontal="center" vertical="center"/>
    </xf>
    <xf numFmtId="3" fontId="1" fillId="0" borderId="5" xfId="0" applyNumberFormat="1" applyFont="1" applyBorder="1" applyAlignment="1" applyProtection="1">
      <alignment horizontal="center" vertical="center"/>
    </xf>
    <xf numFmtId="44" fontId="1" fillId="0" borderId="5" xfId="0" applyNumberFormat="1" applyFont="1" applyBorder="1" applyAlignment="1" applyProtection="1">
      <alignment horizontal="center" vertical="center"/>
    </xf>
    <xf numFmtId="44" fontId="1" fillId="0" borderId="4" xfId="0" applyNumberFormat="1" applyFont="1" applyBorder="1" applyAlignment="1" applyProtection="1">
      <alignment vertical="center"/>
    </xf>
    <xf numFmtId="44" fontId="1" fillId="0" borderId="1" xfId="0" applyNumberFormat="1" applyFont="1" applyFill="1" applyBorder="1" applyAlignment="1" applyProtection="1">
      <alignment horizontal="center" vertical="center"/>
    </xf>
    <xf numFmtId="44" fontId="1" fillId="0" borderId="0" xfId="0" applyNumberFormat="1" applyFont="1" applyFill="1" applyBorder="1" applyAlignment="1" applyProtection="1">
      <alignment vertical="center"/>
    </xf>
    <xf numFmtId="44" fontId="1" fillId="0" borderId="0" xfId="0" applyNumberFormat="1"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44" fontId="1" fillId="0" borderId="0" xfId="0" applyNumberFormat="1" applyFont="1" applyBorder="1" applyAlignment="1" applyProtection="1">
      <alignment vertical="center"/>
    </xf>
    <xf numFmtId="44" fontId="1" fillId="0" borderId="0" xfId="0" applyNumberFormat="1" applyFont="1" applyBorder="1" applyAlignment="1" applyProtection="1">
      <alignment horizontal="center" vertical="center"/>
    </xf>
    <xf numFmtId="3" fontId="1" fillId="0" borderId="1" xfId="0" applyNumberFormat="1" applyFont="1" applyFill="1" applyBorder="1" applyAlignment="1" applyProtection="1">
      <alignment horizontal="center"/>
    </xf>
    <xf numFmtId="0" fontId="1" fillId="0" borderId="3" xfId="0" applyFont="1" applyFill="1" applyBorder="1" applyAlignment="1" applyProtection="1">
      <alignment horizontal="left" vertical="center"/>
    </xf>
    <xf numFmtId="0" fontId="1" fillId="0" borderId="3" xfId="0" applyFont="1" applyBorder="1" applyAlignment="1" applyProtection="1">
      <alignment horizontal="center" vertical="center" wrapText="1"/>
    </xf>
    <xf numFmtId="0" fontId="1" fillId="0" borderId="0" xfId="0" applyFont="1" applyBorder="1" applyAlignment="1" applyProtection="1">
      <alignment horizontal="center" wrapText="1"/>
    </xf>
    <xf numFmtId="44" fontId="1" fillId="0" borderId="0" xfId="0" applyNumberFormat="1" applyFont="1" applyProtection="1"/>
    <xf numFmtId="0" fontId="0" fillId="0" borderId="0" xfId="0" applyProtection="1"/>
    <xf numFmtId="0" fontId="15" fillId="0" borderId="7"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6" fillId="0" borderId="15" xfId="0" applyFont="1" applyBorder="1" applyAlignment="1" applyProtection="1">
      <alignment horizontal="left" wrapText="1"/>
    </xf>
    <xf numFmtId="44" fontId="16" fillId="3" borderId="13" xfId="1" applyNumberFormat="1" applyFont="1" applyFill="1" applyBorder="1" applyAlignment="1" applyProtection="1">
      <alignment horizontal="right" wrapText="1"/>
    </xf>
    <xf numFmtId="44" fontId="16" fillId="4" borderId="11" xfId="1" applyNumberFormat="1" applyFont="1" applyFill="1" applyBorder="1" applyAlignment="1" applyProtection="1">
      <alignment horizontal="right" wrapText="1"/>
    </xf>
    <xf numFmtId="0" fontId="16" fillId="0" borderId="16" xfId="0" applyFont="1" applyBorder="1" applyAlignment="1" applyProtection="1">
      <alignment horizontal="left" wrapText="1"/>
    </xf>
    <xf numFmtId="44" fontId="16" fillId="3" borderId="4" xfId="1" applyNumberFormat="1" applyFont="1" applyFill="1" applyBorder="1" applyAlignment="1" applyProtection="1">
      <alignment horizontal="right" wrapText="1"/>
    </xf>
    <xf numFmtId="0" fontId="16" fillId="0" borderId="17" xfId="0" applyFont="1" applyBorder="1" applyAlignment="1" applyProtection="1">
      <alignment horizontal="left" wrapText="1"/>
    </xf>
    <xf numFmtId="44" fontId="16" fillId="3" borderId="14" xfId="1" applyNumberFormat="1" applyFont="1" applyFill="1" applyBorder="1" applyAlignment="1" applyProtection="1">
      <alignment horizontal="right" wrapText="1"/>
    </xf>
    <xf numFmtId="0" fontId="15" fillId="0" borderId="7" xfId="0" applyFont="1" applyBorder="1" applyAlignment="1" applyProtection="1">
      <alignment wrapText="1"/>
    </xf>
    <xf numFmtId="44" fontId="1" fillId="3" borderId="8" xfId="1" applyNumberFormat="1" applyFont="1" applyFill="1" applyBorder="1" applyAlignment="1" applyProtection="1">
      <alignment horizontal="right" wrapText="1"/>
    </xf>
    <xf numFmtId="44" fontId="2" fillId="3" borderId="9" xfId="1" applyNumberFormat="1" applyFont="1" applyFill="1" applyBorder="1" applyAlignment="1" applyProtection="1">
      <alignment horizontal="right" wrapText="1"/>
    </xf>
    <xf numFmtId="44" fontId="12" fillId="0" borderId="0" xfId="1" applyFont="1" applyFill="1" applyBorder="1" applyAlignment="1" applyProtection="1">
      <alignment horizontal="left" wrapText="1"/>
    </xf>
    <xf numFmtId="0" fontId="13" fillId="0" borderId="0" xfId="0" applyFont="1" applyAlignment="1" applyProtection="1">
      <alignment wrapText="1"/>
    </xf>
    <xf numFmtId="0" fontId="1" fillId="0" borderId="18" xfId="0" applyFont="1" applyBorder="1" applyAlignment="1" applyProtection="1">
      <alignment horizontal="left" vertical="center"/>
    </xf>
    <xf numFmtId="0" fontId="1" fillId="0" borderId="3" xfId="0" applyFont="1" applyFill="1" applyBorder="1" applyAlignment="1" applyProtection="1">
      <alignment horizontal="center" wrapText="1"/>
    </xf>
    <xf numFmtId="0" fontId="1" fillId="0" borderId="19" xfId="0" applyFont="1" applyBorder="1" applyAlignment="1" applyProtection="1">
      <alignment horizontal="center" vertical="center"/>
    </xf>
    <xf numFmtId="3" fontId="1" fillId="0" borderId="19" xfId="0" applyNumberFormat="1" applyFont="1" applyBorder="1" applyAlignment="1" applyProtection="1">
      <alignment horizontal="center" vertical="center"/>
    </xf>
    <xf numFmtId="44" fontId="1" fillId="0" borderId="19" xfId="0" applyNumberFormat="1" applyFont="1" applyBorder="1" applyAlignment="1" applyProtection="1">
      <alignment horizontal="center" vertical="center"/>
    </xf>
    <xf numFmtId="44" fontId="1" fillId="0" borderId="4" xfId="0" applyNumberFormat="1"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1" xfId="0" applyFont="1" applyBorder="1" applyAlignment="1" applyProtection="1">
      <alignment horizontal="left" vertical="top" wrapText="1"/>
    </xf>
    <xf numFmtId="0" fontId="2" fillId="0" borderId="0" xfId="0" applyFont="1" applyAlignment="1" applyProtection="1">
      <alignment horizontal="center"/>
    </xf>
    <xf numFmtId="0" fontId="2" fillId="0" borderId="0" xfId="0" applyFont="1" applyAlignment="1" applyProtection="1">
      <alignment horizontal="right"/>
    </xf>
    <xf numFmtId="0" fontId="3" fillId="0" borderId="0" xfId="0" applyFont="1" applyFill="1" applyAlignment="1"/>
    <xf numFmtId="0" fontId="3" fillId="3" borderId="20" xfId="0" applyFont="1" applyFill="1" applyBorder="1" applyAlignment="1" applyProtection="1"/>
    <xf numFmtId="0" fontId="2" fillId="0" borderId="19" xfId="0" applyFont="1" applyFill="1" applyBorder="1" applyAlignment="1" applyProtection="1">
      <alignment horizontal="left"/>
    </xf>
    <xf numFmtId="0" fontId="1" fillId="0" borderId="19" xfId="0" applyFont="1" applyFill="1" applyBorder="1" applyAlignment="1" applyProtection="1">
      <alignment horizontal="center" vertical="center" wrapText="1"/>
    </xf>
    <xf numFmtId="3" fontId="1" fillId="0" borderId="19" xfId="0" applyNumberFormat="1" applyFont="1" applyFill="1" applyBorder="1" applyAlignment="1" applyProtection="1">
      <alignment horizontal="center" vertical="center"/>
    </xf>
    <xf numFmtId="44" fontId="1" fillId="0" borderId="19" xfId="0" applyNumberFormat="1" applyFont="1" applyFill="1" applyBorder="1" applyAlignment="1" applyProtection="1">
      <alignment vertical="center"/>
    </xf>
    <xf numFmtId="44" fontId="1" fillId="0" borderId="19" xfId="0" applyNumberFormat="1" applyFont="1" applyFill="1" applyBorder="1" applyAlignment="1" applyProtection="1">
      <alignment horizontal="center" vertical="center"/>
    </xf>
    <xf numFmtId="44" fontId="1" fillId="0" borderId="19" xfId="0" applyNumberFormat="1" applyFont="1" applyBorder="1" applyAlignment="1" applyProtection="1">
      <alignment vertical="center"/>
    </xf>
    <xf numFmtId="0" fontId="1" fillId="0" borderId="19" xfId="0" applyFont="1" applyFill="1" applyBorder="1" applyAlignment="1" applyProtection="1">
      <alignment horizontal="center" wrapText="1"/>
    </xf>
    <xf numFmtId="44" fontId="1" fillId="0" borderId="14" xfId="0" applyNumberFormat="1" applyFont="1" applyFill="1" applyBorder="1" applyAlignment="1" applyProtection="1">
      <alignment vertical="center"/>
    </xf>
    <xf numFmtId="0" fontId="1" fillId="0" borderId="19" xfId="0" applyFont="1" applyBorder="1" applyAlignment="1" applyProtection="1">
      <alignment wrapText="1"/>
    </xf>
    <xf numFmtId="44" fontId="1" fillId="0" borderId="14" xfId="0" applyNumberFormat="1" applyFont="1" applyBorder="1" applyAlignment="1" applyProtection="1">
      <alignment vertical="center"/>
    </xf>
    <xf numFmtId="0" fontId="1" fillId="0" borderId="19" xfId="0" applyFont="1" applyFill="1" applyBorder="1" applyAlignment="1" applyProtection="1">
      <alignment horizontal="left" vertical="center"/>
    </xf>
    <xf numFmtId="0" fontId="1" fillId="0" borderId="19" xfId="0" applyFont="1" applyBorder="1" applyAlignment="1" applyProtection="1">
      <alignment horizontal="center" vertical="center" wrapText="1"/>
    </xf>
    <xf numFmtId="0" fontId="4" fillId="0" borderId="0" xfId="0" applyNumberFormat="1" applyFont="1" applyAlignment="1" applyProtection="1">
      <alignment horizontal="center" vertical="center" wrapText="1"/>
    </xf>
    <xf numFmtId="0" fontId="3" fillId="3" borderId="3" xfId="0" applyFont="1" applyFill="1" applyBorder="1" applyAlignment="1" applyProtection="1">
      <alignment horizontal="center"/>
    </xf>
    <xf numFmtId="0" fontId="4" fillId="3" borderId="2" xfId="0" applyFont="1" applyFill="1" applyBorder="1" applyAlignment="1" applyProtection="1">
      <alignment horizontal="left"/>
    </xf>
    <xf numFmtId="165" fontId="10" fillId="0" borderId="6" xfId="0" applyNumberFormat="1" applyFont="1" applyBorder="1" applyAlignment="1" applyProtection="1">
      <protection locked="0"/>
    </xf>
    <xf numFmtId="165" fontId="10" fillId="0" borderId="21" xfId="0" applyNumberFormat="1" applyFont="1" applyBorder="1" applyAlignment="1" applyProtection="1">
      <alignment horizontal="left"/>
      <protection locked="0"/>
    </xf>
    <xf numFmtId="0" fontId="10" fillId="0" borderId="0" xfId="0" applyFont="1" applyProtection="1"/>
    <xf numFmtId="0" fontId="3" fillId="0" borderId="0" xfId="0" applyFont="1" applyAlignment="1" applyProtection="1">
      <alignment horizontal="center"/>
    </xf>
    <xf numFmtId="0" fontId="3" fillId="0" borderId="0" xfId="0" applyFont="1" applyAlignment="1" applyProtection="1">
      <alignment wrapText="1"/>
    </xf>
    <xf numFmtId="0" fontId="3" fillId="0" borderId="0" xfId="0" applyFont="1" applyAlignment="1" applyProtection="1">
      <alignment horizontal="left" indent="5"/>
    </xf>
    <xf numFmtId="0" fontId="10" fillId="0" borderId="0" xfId="0" applyFont="1" applyAlignment="1" applyProtection="1">
      <alignment horizontal="left"/>
    </xf>
    <xf numFmtId="0" fontId="10" fillId="0" borderId="0" xfId="0" applyFont="1" applyAlignment="1" applyProtection="1">
      <alignment wrapText="1"/>
    </xf>
    <xf numFmtId="0" fontId="10" fillId="0" borderId="0" xfId="0" applyFont="1" applyAlignment="1" applyProtection="1">
      <alignment horizontal="left" indent="5"/>
    </xf>
    <xf numFmtId="0" fontId="10" fillId="0" borderId="0" xfId="0" applyFont="1" applyAlignment="1" applyProtection="1">
      <alignment horizontal="justify"/>
    </xf>
    <xf numFmtId="0" fontId="3" fillId="0" borderId="6" xfId="0" applyFont="1" applyBorder="1" applyAlignment="1" applyProtection="1">
      <alignment horizontal="left"/>
    </xf>
    <xf numFmtId="0" fontId="10" fillId="0" borderId="6" xfId="0" applyFont="1" applyBorder="1" applyProtection="1"/>
    <xf numFmtId="0" fontId="3" fillId="0" borderId="6" xfId="0" applyFont="1" applyBorder="1" applyAlignment="1" applyProtection="1">
      <alignment horizontal="justify"/>
    </xf>
    <xf numFmtId="0" fontId="3" fillId="0" borderId="0" xfId="0" applyFont="1" applyAlignment="1" applyProtection="1">
      <alignment horizontal="justify"/>
    </xf>
    <xf numFmtId="0" fontId="3" fillId="0" borderId="0" xfId="0" applyFont="1" applyBorder="1" applyAlignment="1" applyProtection="1">
      <alignment horizontal="left"/>
    </xf>
    <xf numFmtId="0" fontId="10" fillId="0" borderId="0" xfId="0" applyFont="1" applyBorder="1" applyProtection="1"/>
    <xf numFmtId="49" fontId="10" fillId="0" borderId="0" xfId="0" applyNumberFormat="1" applyFont="1" applyBorder="1" applyAlignment="1" applyProtection="1">
      <alignment horizontal="left"/>
    </xf>
    <xf numFmtId="165" fontId="10" fillId="0" borderId="0" xfId="0" applyNumberFormat="1" applyFont="1" applyBorder="1" applyAlignment="1" applyProtection="1">
      <alignment horizontal="left"/>
    </xf>
    <xf numFmtId="49" fontId="10" fillId="0" borderId="0" xfId="0" applyNumberFormat="1" applyFont="1" applyBorder="1" applyAlignment="1" applyProtection="1"/>
    <xf numFmtId="49" fontId="3" fillId="0" borderId="0" xfId="0" applyNumberFormat="1" applyFont="1" applyBorder="1" applyAlignment="1" applyProtection="1">
      <alignment horizontal="right"/>
    </xf>
    <xf numFmtId="165" fontId="3" fillId="0" borderId="0" xfId="0" applyNumberFormat="1" applyFont="1" applyBorder="1" applyAlignment="1" applyProtection="1">
      <alignment horizontal="right"/>
    </xf>
    <xf numFmtId="0" fontId="9" fillId="0" borderId="0" xfId="0" applyNumberFormat="1" applyFont="1" applyAlignment="1" applyProtection="1">
      <alignment vertical="center" wrapText="1"/>
    </xf>
    <xf numFmtId="0" fontId="22" fillId="0" borderId="8" xfId="0" applyFont="1" applyBorder="1" applyAlignment="1" applyProtection="1">
      <alignment horizontal="center" vertical="center" wrapText="1"/>
    </xf>
    <xf numFmtId="44" fontId="17" fillId="3" borderId="10" xfId="1" applyNumberFormat="1" applyFont="1" applyFill="1" applyBorder="1" applyAlignment="1" applyProtection="1">
      <alignment horizontal="right" wrapText="1"/>
    </xf>
    <xf numFmtId="44" fontId="17" fillId="3" borderId="8" xfId="1" applyNumberFormat="1" applyFont="1" applyFill="1" applyBorder="1" applyAlignment="1" applyProtection="1">
      <alignment horizontal="right" wrapText="1"/>
    </xf>
    <xf numFmtId="0" fontId="3" fillId="0" borderId="0" xfId="0" applyFont="1" applyFill="1" applyAlignment="1">
      <alignment horizontal="center"/>
    </xf>
    <xf numFmtId="0" fontId="3" fillId="0" borderId="0" xfId="0" applyFont="1" applyFill="1" applyAlignment="1" applyProtection="1">
      <alignment horizontal="center"/>
    </xf>
    <xf numFmtId="0" fontId="8" fillId="0" borderId="0" xfId="0" applyFont="1" applyAlignment="1" applyProtection="1">
      <alignment horizontal="center"/>
    </xf>
    <xf numFmtId="0" fontId="3" fillId="0" borderId="0" xfId="0" applyFont="1" applyFill="1" applyAlignment="1" applyProtection="1">
      <alignment horizontal="right"/>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0" borderId="0" xfId="0" applyNumberFormat="1" applyFont="1" applyAlignment="1" applyProtection="1">
      <alignment horizontal="center" vertical="center" wrapText="1"/>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21" fillId="0" borderId="0" xfId="0" applyNumberFormat="1" applyFont="1" applyAlignment="1" applyProtection="1">
      <alignment horizontal="left" vertical="top" wrapText="1"/>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20" fillId="3" borderId="2" xfId="0" applyFont="1" applyFill="1" applyBorder="1" applyAlignment="1" applyProtection="1">
      <alignment horizontal="left"/>
    </xf>
    <xf numFmtId="0" fontId="20" fillId="3" borderId="3" xfId="0" applyFont="1" applyFill="1" applyBorder="1" applyAlignment="1" applyProtection="1">
      <alignment horizontal="left"/>
    </xf>
    <xf numFmtId="0" fontId="20"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19" fillId="3" borderId="2" xfId="0" applyFont="1" applyFill="1" applyBorder="1" applyAlignment="1" applyProtection="1">
      <alignment horizontal="left"/>
    </xf>
    <xf numFmtId="0" fontId="19" fillId="3" borderId="3" xfId="0" applyFont="1" applyFill="1" applyBorder="1" applyAlignment="1" applyProtection="1">
      <alignment horizontal="left"/>
    </xf>
    <xf numFmtId="0" fontId="19" fillId="3" borderId="4" xfId="0" applyFont="1" applyFill="1" applyBorder="1" applyAlignment="1" applyProtection="1">
      <alignment horizontal="left"/>
    </xf>
    <xf numFmtId="0" fontId="9" fillId="0" borderId="0" xfId="0" applyNumberFormat="1" applyFont="1" applyAlignment="1" applyProtection="1">
      <alignment horizontal="center" vertical="center" wrapText="1"/>
    </xf>
    <xf numFmtId="0" fontId="10" fillId="0" borderId="0" xfId="0" applyFont="1" applyAlignment="1" applyProtection="1">
      <alignment horizontal="left" wrapText="1"/>
    </xf>
    <xf numFmtId="0" fontId="3" fillId="0" borderId="0" xfId="0" applyFont="1" applyFill="1" applyAlignment="1" applyProtection="1">
      <alignment horizontal="left" wrapText="1"/>
    </xf>
    <xf numFmtId="0" fontId="3" fillId="0" borderId="0" xfId="0" applyFont="1" applyAlignment="1" applyProtection="1">
      <alignment horizontal="left" wrapText="1"/>
    </xf>
    <xf numFmtId="49" fontId="10" fillId="0" borderId="6" xfId="0" applyNumberFormat="1" applyFont="1" applyBorder="1" applyAlignment="1" applyProtection="1">
      <alignment horizontal="left"/>
      <protection locked="0"/>
    </xf>
    <xf numFmtId="164" fontId="10" fillId="0" borderId="6" xfId="0" applyNumberFormat="1" applyFont="1" applyBorder="1" applyAlignment="1" applyProtection="1">
      <alignment horizontal="left"/>
      <protection locked="0"/>
    </xf>
    <xf numFmtId="165" fontId="10" fillId="0" borderId="6" xfId="0" applyNumberFormat="1" applyFont="1" applyBorder="1" applyAlignment="1" applyProtection="1">
      <alignment horizontal="left"/>
      <protection locked="0"/>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3"/>
  <sheetViews>
    <sheetView showGridLines="0" tabSelected="1" showRuler="0" zoomScaleNormal="100" workbookViewId="0">
      <selection activeCell="D23" sqref="D23"/>
    </sheetView>
  </sheetViews>
  <sheetFormatPr defaultColWidth="8.85546875" defaultRowHeight="15" x14ac:dyDescent="0.25"/>
  <sheetData>
    <row r="1" spans="1:9" x14ac:dyDescent="0.2">
      <c r="A1" s="156" t="s">
        <v>177</v>
      </c>
      <c r="B1" s="156"/>
      <c r="C1" s="156"/>
      <c r="D1" s="156"/>
      <c r="E1" s="156"/>
      <c r="F1" s="156"/>
      <c r="G1" s="156"/>
      <c r="H1" s="156"/>
      <c r="I1" s="156"/>
    </row>
    <row r="2" spans="1:9" x14ac:dyDescent="0.25">
      <c r="A2" s="156" t="s">
        <v>178</v>
      </c>
      <c r="B2" s="156"/>
      <c r="C2" s="156"/>
      <c r="D2" s="156"/>
      <c r="E2" s="156"/>
      <c r="F2" s="156"/>
      <c r="G2" s="156"/>
      <c r="H2" s="156"/>
      <c r="I2" s="156"/>
    </row>
    <row r="3" spans="1:9" x14ac:dyDescent="0.25">
      <c r="A3" s="156" t="s">
        <v>192</v>
      </c>
      <c r="B3" s="156"/>
      <c r="C3" s="156"/>
      <c r="D3" s="156"/>
      <c r="E3" s="156"/>
      <c r="F3" s="156"/>
      <c r="G3" s="156"/>
      <c r="H3" s="156"/>
      <c r="I3" s="156"/>
    </row>
    <row r="4" spans="1:9" x14ac:dyDescent="0.25">
      <c r="A4" s="1"/>
      <c r="B4" s="1"/>
      <c r="C4" s="1"/>
      <c r="D4" s="1"/>
      <c r="E4" s="1"/>
      <c r="F4" s="1"/>
      <c r="G4" s="1"/>
      <c r="H4" s="1"/>
      <c r="I4" s="1"/>
    </row>
    <row r="5" spans="1:9" x14ac:dyDescent="0.25">
      <c r="A5" s="1" t="s">
        <v>191</v>
      </c>
      <c r="B5" s="1"/>
      <c r="C5" s="1"/>
      <c r="D5" s="1"/>
      <c r="E5" s="1"/>
      <c r="F5" s="1"/>
      <c r="G5" s="1"/>
      <c r="H5" s="1"/>
      <c r="I5" s="1"/>
    </row>
    <row r="6" spans="1:9" x14ac:dyDescent="0.2">
      <c r="A6" s="1" t="s">
        <v>78</v>
      </c>
      <c r="B6" s="1"/>
      <c r="C6" s="1"/>
      <c r="D6" s="1"/>
      <c r="E6" s="1"/>
      <c r="F6" s="1"/>
      <c r="G6" s="1"/>
      <c r="H6" s="1"/>
      <c r="I6" s="1"/>
    </row>
    <row r="7" spans="1:9" x14ac:dyDescent="0.2">
      <c r="A7" s="1" t="s">
        <v>79</v>
      </c>
      <c r="B7" s="1"/>
      <c r="C7" s="1"/>
      <c r="D7" s="1"/>
      <c r="E7" s="1"/>
      <c r="F7" s="1"/>
      <c r="G7" s="1"/>
      <c r="H7" s="1"/>
      <c r="I7" s="1"/>
    </row>
    <row r="8" spans="1:9" x14ac:dyDescent="0.2">
      <c r="A8" s="1" t="s">
        <v>80</v>
      </c>
      <c r="B8" s="1"/>
      <c r="C8" s="1"/>
      <c r="D8" s="1"/>
      <c r="E8" s="1"/>
      <c r="F8" s="1"/>
      <c r="G8" s="1"/>
      <c r="H8" s="1"/>
      <c r="I8" s="1"/>
    </row>
    <row r="9" spans="1:9" x14ac:dyDescent="0.25">
      <c r="A9" s="2" t="s">
        <v>185</v>
      </c>
      <c r="B9" s="3"/>
      <c r="C9" s="3"/>
      <c r="D9" s="3"/>
      <c r="E9" s="3"/>
      <c r="F9" s="3"/>
      <c r="G9" s="1"/>
      <c r="H9" s="1"/>
      <c r="I9" s="1"/>
    </row>
    <row r="10" spans="1:9" x14ac:dyDescent="0.25">
      <c r="A10" s="2" t="s">
        <v>189</v>
      </c>
      <c r="B10" s="3"/>
      <c r="C10" s="3"/>
      <c r="D10" s="3"/>
      <c r="E10" s="3"/>
      <c r="F10" s="3"/>
      <c r="G10" s="1"/>
      <c r="H10" s="1"/>
      <c r="I10" s="1"/>
    </row>
    <row r="11" spans="1:9" x14ac:dyDescent="0.25">
      <c r="A11" s="2" t="s">
        <v>190</v>
      </c>
      <c r="B11" s="3"/>
      <c r="C11" s="3"/>
      <c r="D11" s="3"/>
      <c r="E11" s="3"/>
      <c r="F11" s="3"/>
      <c r="G11" s="1"/>
      <c r="H11" s="1"/>
      <c r="I11" s="1"/>
    </row>
    <row r="12" spans="1:9" x14ac:dyDescent="0.25">
      <c r="A12" s="1"/>
      <c r="B12" s="1"/>
      <c r="C12" s="1"/>
      <c r="D12" s="1"/>
      <c r="E12" s="1"/>
      <c r="F12" s="1"/>
      <c r="G12" s="1"/>
      <c r="H12" s="1"/>
      <c r="I12" s="1"/>
    </row>
    <row r="13" spans="1:9" x14ac:dyDescent="0.2">
      <c r="A13" s="1" t="s">
        <v>81</v>
      </c>
      <c r="B13" s="1"/>
      <c r="C13" s="1"/>
      <c r="D13" s="1"/>
      <c r="E13" s="1"/>
      <c r="F13" s="1"/>
      <c r="G13" s="1"/>
      <c r="H13" s="1"/>
      <c r="I13" s="1"/>
    </row>
  </sheetData>
  <sheetProtection password="B063" sheet="1" objects="1" scenarios="1" selectLockedCells="1" selectUnlockedCells="1"/>
  <mergeCells count="3">
    <mergeCell ref="A1:I1"/>
    <mergeCell ref="A2:I2"/>
    <mergeCell ref="A3:I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I160"/>
  <sheetViews>
    <sheetView showGridLines="0" zoomScaleNormal="100" workbookViewId="0">
      <selection activeCell="F11" sqref="F11"/>
    </sheetView>
  </sheetViews>
  <sheetFormatPr defaultColWidth="9.140625" defaultRowHeight="12.75" x14ac:dyDescent="0.2"/>
  <cols>
    <col min="1" max="1" width="42.28515625" style="53" customWidth="1"/>
    <col min="2" max="2" width="18.85546875" style="54" customWidth="1"/>
    <col min="3" max="3" width="14.42578125" style="55" customWidth="1"/>
    <col min="4" max="4" width="14.42578125" style="56" customWidth="1"/>
    <col min="5" max="5" width="2.140625" style="55" customWidth="1"/>
    <col min="6" max="6" width="14.42578125" style="87" customWidth="1"/>
    <col min="7" max="7" width="2.140625" style="57" customWidth="1"/>
    <col min="8" max="8" width="15.42578125" style="87" customWidth="1"/>
    <col min="9" max="9" width="14.42578125" style="87" customWidth="1"/>
    <col min="10" max="16384" width="9.140625" style="13"/>
  </cols>
  <sheetData>
    <row r="1" spans="1:9" ht="15" x14ac:dyDescent="0.25">
      <c r="A1" s="157" t="s">
        <v>177</v>
      </c>
      <c r="B1" s="157"/>
      <c r="C1" s="157"/>
      <c r="D1" s="157"/>
      <c r="E1" s="157"/>
      <c r="F1" s="157"/>
      <c r="G1" s="157"/>
      <c r="H1" s="157"/>
      <c r="I1" s="5"/>
    </row>
    <row r="2" spans="1:9" ht="14.1" customHeight="1" x14ac:dyDescent="0.25">
      <c r="A2" s="157" t="s">
        <v>178</v>
      </c>
      <c r="B2" s="157"/>
      <c r="C2" s="157"/>
      <c r="D2" s="157"/>
      <c r="E2" s="157"/>
      <c r="F2" s="157"/>
      <c r="G2" s="157"/>
      <c r="H2" s="157"/>
      <c r="I2" s="5"/>
    </row>
    <row r="3" spans="1:9" ht="15" x14ac:dyDescent="0.25">
      <c r="A3" s="159" t="s">
        <v>82</v>
      </c>
      <c r="B3" s="159"/>
      <c r="C3" s="9" t="s">
        <v>83</v>
      </c>
      <c r="D3" s="11"/>
      <c r="E3" s="11"/>
      <c r="F3" s="11"/>
      <c r="G3" s="11"/>
      <c r="H3" s="11"/>
      <c r="I3" s="11"/>
    </row>
    <row r="4" spans="1:9" x14ac:dyDescent="0.2">
      <c r="A4" s="158" t="s">
        <v>84</v>
      </c>
      <c r="B4" s="158"/>
      <c r="C4" s="158"/>
      <c r="D4" s="158"/>
      <c r="E4" s="158"/>
      <c r="F4" s="158"/>
      <c r="G4" s="158"/>
      <c r="H4" s="158"/>
      <c r="I4" s="13"/>
    </row>
    <row r="5" spans="1:9" s="14" customFormat="1" ht="63" customHeight="1" x14ac:dyDescent="0.25">
      <c r="A5" s="167" t="s">
        <v>188</v>
      </c>
      <c r="B5" s="167"/>
      <c r="C5" s="167"/>
      <c r="D5" s="167"/>
      <c r="E5" s="167"/>
      <c r="F5" s="167"/>
      <c r="G5" s="167"/>
      <c r="H5" s="167"/>
      <c r="I5" s="167"/>
    </row>
    <row r="6" spans="1:9" s="14" customFormat="1" ht="28.5" customHeight="1" x14ac:dyDescent="0.25">
      <c r="A6" s="163" t="s">
        <v>179</v>
      </c>
      <c r="B6" s="163"/>
      <c r="C6" s="163"/>
      <c r="D6" s="163"/>
      <c r="E6" s="163"/>
      <c r="F6" s="163"/>
      <c r="G6" s="163"/>
      <c r="H6" s="163"/>
    </row>
    <row r="7" spans="1:9" s="14" customFormat="1" ht="12.75" customHeight="1" x14ac:dyDescent="0.25">
      <c r="A7" s="128"/>
      <c r="B7" s="128"/>
      <c r="C7" s="128"/>
      <c r="D7" s="128"/>
      <c r="E7" s="128"/>
      <c r="F7" s="10"/>
      <c r="G7" s="10"/>
      <c r="H7" s="10"/>
      <c r="I7" s="10"/>
    </row>
    <row r="8" spans="1:9" ht="15" x14ac:dyDescent="0.25">
      <c r="A8" s="164" t="s">
        <v>162</v>
      </c>
      <c r="B8" s="165"/>
      <c r="C8" s="165"/>
      <c r="D8" s="165"/>
      <c r="E8" s="165"/>
      <c r="F8" s="165"/>
      <c r="G8" s="165"/>
      <c r="H8" s="165"/>
      <c r="I8" s="166"/>
    </row>
    <row r="9" spans="1:9" s="64" customFormat="1" ht="51" x14ac:dyDescent="0.25">
      <c r="A9" s="15" t="s">
        <v>24</v>
      </c>
      <c r="B9" s="16" t="s">
        <v>2</v>
      </c>
      <c r="C9" s="16" t="s">
        <v>58</v>
      </c>
      <c r="D9" s="17" t="s">
        <v>101</v>
      </c>
      <c r="E9" s="15" t="s">
        <v>0</v>
      </c>
      <c r="F9" s="58" t="s">
        <v>117</v>
      </c>
      <c r="G9" s="63" t="s">
        <v>1</v>
      </c>
      <c r="H9" s="58" t="s">
        <v>69</v>
      </c>
      <c r="I9" s="58" t="s">
        <v>187</v>
      </c>
    </row>
    <row r="10" spans="1:9" ht="15.75" x14ac:dyDescent="0.25">
      <c r="A10" s="130" t="s">
        <v>70</v>
      </c>
      <c r="B10" s="18"/>
      <c r="C10" s="18"/>
      <c r="D10" s="18"/>
      <c r="E10" s="18"/>
      <c r="F10" s="18"/>
      <c r="G10" s="129"/>
      <c r="H10" s="18"/>
      <c r="I10" s="115"/>
    </row>
    <row r="11" spans="1:9" x14ac:dyDescent="0.2">
      <c r="A11" s="20" t="s">
        <v>169</v>
      </c>
      <c r="B11" s="21" t="s">
        <v>130</v>
      </c>
      <c r="C11" s="22" t="s">
        <v>59</v>
      </c>
      <c r="D11" s="31">
        <v>10</v>
      </c>
      <c r="E11" s="22" t="s">
        <v>0</v>
      </c>
      <c r="F11" s="61">
        <v>0</v>
      </c>
      <c r="G11" s="65" t="s">
        <v>1</v>
      </c>
      <c r="H11" s="23">
        <f t="shared" ref="H11:H46" si="0">+F11*D11</f>
        <v>0</v>
      </c>
      <c r="I11" s="61">
        <v>0</v>
      </c>
    </row>
    <row r="12" spans="1:9" x14ac:dyDescent="0.2">
      <c r="A12" s="20" t="s">
        <v>169</v>
      </c>
      <c r="B12" s="21" t="s">
        <v>3</v>
      </c>
      <c r="C12" s="22" t="s">
        <v>59</v>
      </c>
      <c r="D12" s="31">
        <v>200</v>
      </c>
      <c r="E12" s="22" t="s">
        <v>0</v>
      </c>
      <c r="F12" s="61">
        <v>0</v>
      </c>
      <c r="G12" s="65" t="s">
        <v>1</v>
      </c>
      <c r="H12" s="23">
        <f t="shared" si="0"/>
        <v>0</v>
      </c>
      <c r="I12" s="61">
        <v>0</v>
      </c>
    </row>
    <row r="13" spans="1:9" x14ac:dyDescent="0.2">
      <c r="A13" s="20" t="s">
        <v>169</v>
      </c>
      <c r="B13" s="21" t="s">
        <v>4</v>
      </c>
      <c r="C13" s="22" t="s">
        <v>59</v>
      </c>
      <c r="D13" s="31">
        <v>50</v>
      </c>
      <c r="E13" s="22" t="s">
        <v>0</v>
      </c>
      <c r="F13" s="61">
        <v>0</v>
      </c>
      <c r="G13" s="65" t="s">
        <v>1</v>
      </c>
      <c r="H13" s="23">
        <f t="shared" si="0"/>
        <v>0</v>
      </c>
      <c r="I13" s="61">
        <v>0</v>
      </c>
    </row>
    <row r="14" spans="1:9" x14ac:dyDescent="0.2">
      <c r="A14" s="20" t="s">
        <v>169</v>
      </c>
      <c r="B14" s="21" t="s">
        <v>5</v>
      </c>
      <c r="C14" s="22" t="s">
        <v>59</v>
      </c>
      <c r="D14" s="31">
        <v>60</v>
      </c>
      <c r="E14" s="22" t="s">
        <v>0</v>
      </c>
      <c r="F14" s="61">
        <v>0</v>
      </c>
      <c r="G14" s="65" t="s">
        <v>1</v>
      </c>
      <c r="H14" s="23">
        <f t="shared" si="0"/>
        <v>0</v>
      </c>
      <c r="I14" s="61">
        <v>0</v>
      </c>
    </row>
    <row r="15" spans="1:9" x14ac:dyDescent="0.2">
      <c r="A15" s="20" t="s">
        <v>169</v>
      </c>
      <c r="B15" s="21" t="s">
        <v>123</v>
      </c>
      <c r="C15" s="22" t="s">
        <v>59</v>
      </c>
      <c r="D15" s="31">
        <v>10</v>
      </c>
      <c r="E15" s="22" t="s">
        <v>0</v>
      </c>
      <c r="F15" s="61">
        <v>0</v>
      </c>
      <c r="G15" s="65" t="s">
        <v>1</v>
      </c>
      <c r="H15" s="23">
        <f t="shared" si="0"/>
        <v>0</v>
      </c>
      <c r="I15" s="61">
        <v>0</v>
      </c>
    </row>
    <row r="16" spans="1:9" x14ac:dyDescent="0.2">
      <c r="A16" s="20" t="s">
        <v>169</v>
      </c>
      <c r="B16" s="21" t="s">
        <v>6</v>
      </c>
      <c r="C16" s="22" t="s">
        <v>59</v>
      </c>
      <c r="D16" s="31">
        <v>30</v>
      </c>
      <c r="E16" s="22" t="s">
        <v>0</v>
      </c>
      <c r="F16" s="61">
        <v>0</v>
      </c>
      <c r="G16" s="65" t="s">
        <v>1</v>
      </c>
      <c r="H16" s="23">
        <f t="shared" si="0"/>
        <v>0</v>
      </c>
      <c r="I16" s="61">
        <v>0</v>
      </c>
    </row>
    <row r="17" spans="1:9" x14ac:dyDescent="0.2">
      <c r="A17" s="20" t="s">
        <v>169</v>
      </c>
      <c r="B17" s="21" t="s">
        <v>7</v>
      </c>
      <c r="C17" s="22" t="s">
        <v>59</v>
      </c>
      <c r="D17" s="31">
        <v>10</v>
      </c>
      <c r="E17" s="22" t="s">
        <v>0</v>
      </c>
      <c r="F17" s="61">
        <v>0</v>
      </c>
      <c r="G17" s="65" t="s">
        <v>1</v>
      </c>
      <c r="H17" s="23">
        <f t="shared" si="0"/>
        <v>0</v>
      </c>
      <c r="I17" s="61">
        <v>0</v>
      </c>
    </row>
    <row r="18" spans="1:9" x14ac:dyDescent="0.2">
      <c r="A18" s="20" t="s">
        <v>169</v>
      </c>
      <c r="B18" s="21" t="s">
        <v>8</v>
      </c>
      <c r="C18" s="22" t="s">
        <v>59</v>
      </c>
      <c r="D18" s="31">
        <v>80</v>
      </c>
      <c r="E18" s="22" t="s">
        <v>0</v>
      </c>
      <c r="F18" s="61">
        <v>0</v>
      </c>
      <c r="G18" s="65" t="s">
        <v>1</v>
      </c>
      <c r="H18" s="23">
        <f t="shared" si="0"/>
        <v>0</v>
      </c>
      <c r="I18" s="61">
        <v>0</v>
      </c>
    </row>
    <row r="19" spans="1:9" x14ac:dyDescent="0.2">
      <c r="A19" s="20" t="s">
        <v>169</v>
      </c>
      <c r="B19" s="21" t="s">
        <v>9</v>
      </c>
      <c r="C19" s="22" t="s">
        <v>59</v>
      </c>
      <c r="D19" s="52">
        <v>40</v>
      </c>
      <c r="E19" s="22" t="s">
        <v>0</v>
      </c>
      <c r="F19" s="61">
        <v>0</v>
      </c>
      <c r="G19" s="65" t="s">
        <v>1</v>
      </c>
      <c r="H19" s="23">
        <f t="shared" si="0"/>
        <v>0</v>
      </c>
      <c r="I19" s="61">
        <v>0</v>
      </c>
    </row>
    <row r="20" spans="1:9" x14ac:dyDescent="0.2">
      <c r="A20" s="20" t="s">
        <v>169</v>
      </c>
      <c r="B20" s="21" t="s">
        <v>10</v>
      </c>
      <c r="C20" s="22" t="s">
        <v>59</v>
      </c>
      <c r="D20" s="52">
        <v>20</v>
      </c>
      <c r="E20" s="22" t="s">
        <v>0</v>
      </c>
      <c r="F20" s="61">
        <v>0</v>
      </c>
      <c r="G20" s="65" t="s">
        <v>1</v>
      </c>
      <c r="H20" s="23">
        <f t="shared" si="0"/>
        <v>0</v>
      </c>
      <c r="I20" s="61">
        <v>0</v>
      </c>
    </row>
    <row r="21" spans="1:9" x14ac:dyDescent="0.2">
      <c r="A21" s="20" t="s">
        <v>169</v>
      </c>
      <c r="B21" s="21" t="s">
        <v>11</v>
      </c>
      <c r="C21" s="22" t="s">
        <v>59</v>
      </c>
      <c r="D21" s="52">
        <v>80</v>
      </c>
      <c r="E21" s="22" t="s">
        <v>0</v>
      </c>
      <c r="F21" s="61">
        <v>0</v>
      </c>
      <c r="G21" s="65" t="s">
        <v>1</v>
      </c>
      <c r="H21" s="23">
        <f t="shared" si="0"/>
        <v>0</v>
      </c>
      <c r="I21" s="61">
        <v>0</v>
      </c>
    </row>
    <row r="22" spans="1:9" x14ac:dyDescent="0.2">
      <c r="A22" s="20" t="s">
        <v>169</v>
      </c>
      <c r="B22" s="21" t="s">
        <v>12</v>
      </c>
      <c r="C22" s="22" t="s">
        <v>59</v>
      </c>
      <c r="D22" s="52">
        <v>30</v>
      </c>
      <c r="E22" s="22" t="s">
        <v>0</v>
      </c>
      <c r="F22" s="61">
        <v>0</v>
      </c>
      <c r="G22" s="65" t="s">
        <v>1</v>
      </c>
      <c r="H22" s="23">
        <f t="shared" si="0"/>
        <v>0</v>
      </c>
      <c r="I22" s="61">
        <v>0</v>
      </c>
    </row>
    <row r="23" spans="1:9" x14ac:dyDescent="0.2">
      <c r="A23" s="20" t="s">
        <v>169</v>
      </c>
      <c r="B23" s="21" t="s">
        <v>124</v>
      </c>
      <c r="C23" s="22" t="s">
        <v>59</v>
      </c>
      <c r="D23" s="52">
        <v>4</v>
      </c>
      <c r="E23" s="22" t="s">
        <v>0</v>
      </c>
      <c r="F23" s="61">
        <v>0</v>
      </c>
      <c r="G23" s="65" t="s">
        <v>1</v>
      </c>
      <c r="H23" s="23">
        <f t="shared" si="0"/>
        <v>0</v>
      </c>
      <c r="I23" s="61">
        <v>0</v>
      </c>
    </row>
    <row r="24" spans="1:9" x14ac:dyDescent="0.2">
      <c r="A24" s="20" t="s">
        <v>169</v>
      </c>
      <c r="B24" s="21" t="s">
        <v>13</v>
      </c>
      <c r="C24" s="22" t="s">
        <v>59</v>
      </c>
      <c r="D24" s="52">
        <v>10</v>
      </c>
      <c r="E24" s="22" t="s">
        <v>0</v>
      </c>
      <c r="F24" s="61">
        <v>0</v>
      </c>
      <c r="G24" s="65" t="s">
        <v>1</v>
      </c>
      <c r="H24" s="23">
        <f t="shared" si="0"/>
        <v>0</v>
      </c>
      <c r="I24" s="61">
        <v>0</v>
      </c>
    </row>
    <row r="25" spans="1:9" x14ac:dyDescent="0.2">
      <c r="A25" s="20" t="s">
        <v>169</v>
      </c>
      <c r="B25" s="21" t="s">
        <v>14</v>
      </c>
      <c r="C25" s="22" t="s">
        <v>59</v>
      </c>
      <c r="D25" s="52">
        <v>10</v>
      </c>
      <c r="E25" s="22" t="s">
        <v>0</v>
      </c>
      <c r="F25" s="61">
        <v>0</v>
      </c>
      <c r="G25" s="65" t="s">
        <v>1</v>
      </c>
      <c r="H25" s="23">
        <f t="shared" si="0"/>
        <v>0</v>
      </c>
      <c r="I25" s="61">
        <v>0</v>
      </c>
    </row>
    <row r="26" spans="1:9" x14ac:dyDescent="0.2">
      <c r="A26" s="20" t="s">
        <v>169</v>
      </c>
      <c r="B26" s="21" t="s">
        <v>125</v>
      </c>
      <c r="C26" s="22" t="s">
        <v>59</v>
      </c>
      <c r="D26" s="52">
        <v>10</v>
      </c>
      <c r="E26" s="22" t="s">
        <v>0</v>
      </c>
      <c r="F26" s="61">
        <v>0</v>
      </c>
      <c r="G26" s="65" t="s">
        <v>1</v>
      </c>
      <c r="H26" s="23">
        <f t="shared" si="0"/>
        <v>0</v>
      </c>
      <c r="I26" s="61">
        <v>0</v>
      </c>
    </row>
    <row r="27" spans="1:9" x14ac:dyDescent="0.2">
      <c r="A27" s="20" t="s">
        <v>169</v>
      </c>
      <c r="B27" s="21" t="s">
        <v>17</v>
      </c>
      <c r="C27" s="22" t="s">
        <v>59</v>
      </c>
      <c r="D27" s="52">
        <v>6</v>
      </c>
      <c r="E27" s="22" t="s">
        <v>0</v>
      </c>
      <c r="F27" s="61">
        <v>0</v>
      </c>
      <c r="G27" s="65" t="s">
        <v>1</v>
      </c>
      <c r="H27" s="23">
        <f t="shared" si="0"/>
        <v>0</v>
      </c>
      <c r="I27" s="61">
        <v>0</v>
      </c>
    </row>
    <row r="28" spans="1:9" x14ac:dyDescent="0.2">
      <c r="A28" s="66" t="s">
        <v>22</v>
      </c>
      <c r="B28" s="21" t="s">
        <v>3</v>
      </c>
      <c r="C28" s="22" t="s">
        <v>59</v>
      </c>
      <c r="D28" s="52">
        <v>6</v>
      </c>
      <c r="E28" s="22" t="s">
        <v>0</v>
      </c>
      <c r="F28" s="61">
        <v>0</v>
      </c>
      <c r="G28" s="65" t="s">
        <v>1</v>
      </c>
      <c r="H28" s="23">
        <f t="shared" si="0"/>
        <v>0</v>
      </c>
      <c r="I28" s="61">
        <v>0</v>
      </c>
    </row>
    <row r="29" spans="1:9" x14ac:dyDescent="0.2">
      <c r="A29" s="66" t="s">
        <v>22</v>
      </c>
      <c r="B29" s="21" t="s">
        <v>4</v>
      </c>
      <c r="C29" s="22" t="s">
        <v>59</v>
      </c>
      <c r="D29" s="52">
        <v>10</v>
      </c>
      <c r="E29" s="22" t="s">
        <v>0</v>
      </c>
      <c r="F29" s="61">
        <v>0</v>
      </c>
      <c r="G29" s="65" t="s">
        <v>1</v>
      </c>
      <c r="H29" s="23">
        <f t="shared" si="0"/>
        <v>0</v>
      </c>
      <c r="I29" s="61">
        <v>0</v>
      </c>
    </row>
    <row r="30" spans="1:9" x14ac:dyDescent="0.2">
      <c r="A30" s="66" t="s">
        <v>22</v>
      </c>
      <c r="B30" s="21" t="s">
        <v>5</v>
      </c>
      <c r="C30" s="22" t="s">
        <v>59</v>
      </c>
      <c r="D30" s="52">
        <v>20</v>
      </c>
      <c r="E30" s="22" t="s">
        <v>0</v>
      </c>
      <c r="F30" s="61">
        <v>0</v>
      </c>
      <c r="G30" s="65" t="s">
        <v>1</v>
      </c>
      <c r="H30" s="23">
        <f t="shared" si="0"/>
        <v>0</v>
      </c>
      <c r="I30" s="61">
        <v>0</v>
      </c>
    </row>
    <row r="31" spans="1:9" x14ac:dyDescent="0.2">
      <c r="A31" s="66" t="s">
        <v>22</v>
      </c>
      <c r="B31" s="21" t="s">
        <v>6</v>
      </c>
      <c r="C31" s="22" t="s">
        <v>59</v>
      </c>
      <c r="D31" s="52">
        <v>10</v>
      </c>
      <c r="E31" s="22" t="s">
        <v>0</v>
      </c>
      <c r="F31" s="61">
        <v>0</v>
      </c>
      <c r="G31" s="65" t="s">
        <v>1</v>
      </c>
      <c r="H31" s="23">
        <f t="shared" si="0"/>
        <v>0</v>
      </c>
      <c r="I31" s="61">
        <v>0</v>
      </c>
    </row>
    <row r="32" spans="1:9" x14ac:dyDescent="0.2">
      <c r="A32" s="66" t="s">
        <v>22</v>
      </c>
      <c r="B32" s="21" t="s">
        <v>8</v>
      </c>
      <c r="C32" s="22" t="s">
        <v>59</v>
      </c>
      <c r="D32" s="52">
        <v>10</v>
      </c>
      <c r="E32" s="22" t="s">
        <v>0</v>
      </c>
      <c r="F32" s="61">
        <v>0</v>
      </c>
      <c r="G32" s="65" t="s">
        <v>1</v>
      </c>
      <c r="H32" s="23">
        <f t="shared" si="0"/>
        <v>0</v>
      </c>
      <c r="I32" s="61">
        <v>0</v>
      </c>
    </row>
    <row r="33" spans="1:9" x14ac:dyDescent="0.2">
      <c r="A33" s="66" t="s">
        <v>22</v>
      </c>
      <c r="B33" s="21" t="s">
        <v>11</v>
      </c>
      <c r="C33" s="22" t="s">
        <v>59</v>
      </c>
      <c r="D33" s="52">
        <v>20</v>
      </c>
      <c r="E33" s="22" t="s">
        <v>0</v>
      </c>
      <c r="F33" s="61">
        <v>0</v>
      </c>
      <c r="G33" s="65" t="s">
        <v>1</v>
      </c>
      <c r="H33" s="23">
        <f t="shared" si="0"/>
        <v>0</v>
      </c>
      <c r="I33" s="61">
        <v>0</v>
      </c>
    </row>
    <row r="34" spans="1:9" x14ac:dyDescent="0.2">
      <c r="A34" s="66" t="s">
        <v>22</v>
      </c>
      <c r="B34" s="21" t="s">
        <v>12</v>
      </c>
      <c r="C34" s="22" t="s">
        <v>59</v>
      </c>
      <c r="D34" s="52">
        <v>10</v>
      </c>
      <c r="E34" s="22" t="s">
        <v>0</v>
      </c>
      <c r="F34" s="61">
        <v>0</v>
      </c>
      <c r="G34" s="65" t="s">
        <v>1</v>
      </c>
      <c r="H34" s="23">
        <f t="shared" si="0"/>
        <v>0</v>
      </c>
      <c r="I34" s="61">
        <v>0</v>
      </c>
    </row>
    <row r="35" spans="1:9" x14ac:dyDescent="0.2">
      <c r="A35" s="66" t="s">
        <v>22</v>
      </c>
      <c r="B35" s="21" t="s">
        <v>15</v>
      </c>
      <c r="C35" s="22" t="s">
        <v>59</v>
      </c>
      <c r="D35" s="52">
        <v>5</v>
      </c>
      <c r="E35" s="22" t="s">
        <v>0</v>
      </c>
      <c r="F35" s="61">
        <v>0</v>
      </c>
      <c r="G35" s="65" t="s">
        <v>1</v>
      </c>
      <c r="H35" s="23">
        <f t="shared" si="0"/>
        <v>0</v>
      </c>
      <c r="I35" s="61">
        <v>0</v>
      </c>
    </row>
    <row r="36" spans="1:9" x14ac:dyDescent="0.2">
      <c r="A36" s="66" t="s">
        <v>22</v>
      </c>
      <c r="B36" s="21" t="s">
        <v>16</v>
      </c>
      <c r="C36" s="22" t="s">
        <v>59</v>
      </c>
      <c r="D36" s="52">
        <v>5</v>
      </c>
      <c r="E36" s="22" t="s">
        <v>0</v>
      </c>
      <c r="F36" s="61">
        <v>0</v>
      </c>
      <c r="G36" s="65" t="s">
        <v>1</v>
      </c>
      <c r="H36" s="23">
        <f t="shared" si="0"/>
        <v>0</v>
      </c>
      <c r="I36" s="61">
        <v>0</v>
      </c>
    </row>
    <row r="37" spans="1:9" x14ac:dyDescent="0.2">
      <c r="A37" s="66" t="s">
        <v>22</v>
      </c>
      <c r="B37" s="21" t="s">
        <v>18</v>
      </c>
      <c r="C37" s="22" t="s">
        <v>59</v>
      </c>
      <c r="D37" s="52">
        <v>10</v>
      </c>
      <c r="E37" s="22" t="s">
        <v>0</v>
      </c>
      <c r="F37" s="61">
        <v>0</v>
      </c>
      <c r="G37" s="65" t="s">
        <v>1</v>
      </c>
      <c r="H37" s="23">
        <f t="shared" si="0"/>
        <v>0</v>
      </c>
      <c r="I37" s="61">
        <v>0</v>
      </c>
    </row>
    <row r="38" spans="1:9" x14ac:dyDescent="0.2">
      <c r="A38" s="66" t="s">
        <v>22</v>
      </c>
      <c r="B38" s="21" t="s">
        <v>126</v>
      </c>
      <c r="C38" s="22" t="s">
        <v>59</v>
      </c>
      <c r="D38" s="52">
        <v>4</v>
      </c>
      <c r="E38" s="22" t="s">
        <v>0</v>
      </c>
      <c r="F38" s="61">
        <v>0</v>
      </c>
      <c r="G38" s="65" t="s">
        <v>1</v>
      </c>
      <c r="H38" s="23">
        <f t="shared" si="0"/>
        <v>0</v>
      </c>
      <c r="I38" s="61">
        <v>0</v>
      </c>
    </row>
    <row r="39" spans="1:9" x14ac:dyDescent="0.2">
      <c r="A39" s="66" t="s">
        <v>22</v>
      </c>
      <c r="B39" s="21" t="s">
        <v>19</v>
      </c>
      <c r="C39" s="22" t="s">
        <v>59</v>
      </c>
      <c r="D39" s="52">
        <v>5</v>
      </c>
      <c r="E39" s="22" t="s">
        <v>0</v>
      </c>
      <c r="F39" s="61">
        <v>0</v>
      </c>
      <c r="G39" s="65" t="s">
        <v>1</v>
      </c>
      <c r="H39" s="23">
        <f t="shared" si="0"/>
        <v>0</v>
      </c>
      <c r="I39" s="61">
        <v>0</v>
      </c>
    </row>
    <row r="40" spans="1:9" x14ac:dyDescent="0.2">
      <c r="A40" s="66" t="s">
        <v>22</v>
      </c>
      <c r="B40" s="21" t="s">
        <v>20</v>
      </c>
      <c r="C40" s="22" t="s">
        <v>59</v>
      </c>
      <c r="D40" s="52">
        <v>5</v>
      </c>
      <c r="E40" s="22" t="s">
        <v>0</v>
      </c>
      <c r="F40" s="61">
        <v>0</v>
      </c>
      <c r="G40" s="65" t="s">
        <v>1</v>
      </c>
      <c r="H40" s="23">
        <f t="shared" si="0"/>
        <v>0</v>
      </c>
      <c r="I40" s="61">
        <v>0</v>
      </c>
    </row>
    <row r="41" spans="1:9" x14ac:dyDescent="0.2">
      <c r="A41" s="66" t="s">
        <v>22</v>
      </c>
      <c r="B41" s="21" t="s">
        <v>21</v>
      </c>
      <c r="C41" s="22" t="s">
        <v>59</v>
      </c>
      <c r="D41" s="52">
        <v>5</v>
      </c>
      <c r="E41" s="22" t="s">
        <v>0</v>
      </c>
      <c r="F41" s="61">
        <v>0</v>
      </c>
      <c r="G41" s="65" t="s">
        <v>1</v>
      </c>
      <c r="H41" s="23">
        <f t="shared" si="0"/>
        <v>0</v>
      </c>
      <c r="I41" s="61">
        <v>0</v>
      </c>
    </row>
    <row r="42" spans="1:9" x14ac:dyDescent="0.2">
      <c r="A42" s="66" t="s">
        <v>127</v>
      </c>
      <c r="B42" s="21" t="s">
        <v>128</v>
      </c>
      <c r="C42" s="22" t="s">
        <v>59</v>
      </c>
      <c r="D42" s="52">
        <v>5</v>
      </c>
      <c r="E42" s="22" t="s">
        <v>0</v>
      </c>
      <c r="F42" s="61">
        <v>0</v>
      </c>
      <c r="G42" s="65" t="s">
        <v>1</v>
      </c>
      <c r="H42" s="23">
        <f t="shared" si="0"/>
        <v>0</v>
      </c>
      <c r="I42" s="61">
        <v>0</v>
      </c>
    </row>
    <row r="43" spans="1:9" x14ac:dyDescent="0.2">
      <c r="A43" s="66" t="s">
        <v>127</v>
      </c>
      <c r="B43" s="21" t="s">
        <v>128</v>
      </c>
      <c r="C43" s="22" t="s">
        <v>59</v>
      </c>
      <c r="D43" s="52">
        <v>5</v>
      </c>
      <c r="E43" s="22" t="s">
        <v>0</v>
      </c>
      <c r="F43" s="61">
        <v>0</v>
      </c>
      <c r="G43" s="65" t="s">
        <v>1</v>
      </c>
      <c r="H43" s="23">
        <f t="shared" si="0"/>
        <v>0</v>
      </c>
      <c r="I43" s="61">
        <v>0</v>
      </c>
    </row>
    <row r="44" spans="1:9" x14ac:dyDescent="0.2">
      <c r="A44" s="66" t="s">
        <v>127</v>
      </c>
      <c r="B44" s="21" t="s">
        <v>5</v>
      </c>
      <c r="C44" s="22" t="s">
        <v>59</v>
      </c>
      <c r="D44" s="52">
        <v>5</v>
      </c>
      <c r="E44" s="22" t="s">
        <v>0</v>
      </c>
      <c r="F44" s="61">
        <v>0</v>
      </c>
      <c r="G44" s="65" t="s">
        <v>1</v>
      </c>
      <c r="H44" s="23">
        <f t="shared" si="0"/>
        <v>0</v>
      </c>
      <c r="I44" s="61">
        <v>0</v>
      </c>
    </row>
    <row r="45" spans="1:9" x14ac:dyDescent="0.2">
      <c r="A45" s="66" t="s">
        <v>127</v>
      </c>
      <c r="B45" s="21" t="s">
        <v>128</v>
      </c>
      <c r="C45" s="22" t="s">
        <v>59</v>
      </c>
      <c r="D45" s="52">
        <v>5</v>
      </c>
      <c r="E45" s="22" t="s">
        <v>0</v>
      </c>
      <c r="F45" s="61">
        <v>0</v>
      </c>
      <c r="G45" s="65" t="s">
        <v>1</v>
      </c>
      <c r="H45" s="23">
        <f t="shared" si="0"/>
        <v>0</v>
      </c>
      <c r="I45" s="61">
        <v>0</v>
      </c>
    </row>
    <row r="46" spans="1:9" x14ac:dyDescent="0.2">
      <c r="A46" s="66" t="s">
        <v>127</v>
      </c>
      <c r="B46" s="21" t="s">
        <v>129</v>
      </c>
      <c r="C46" s="22" t="s">
        <v>59</v>
      </c>
      <c r="D46" s="52">
        <v>5</v>
      </c>
      <c r="E46" s="22" t="s">
        <v>0</v>
      </c>
      <c r="F46" s="61">
        <v>0</v>
      </c>
      <c r="G46" s="65" t="s">
        <v>1</v>
      </c>
      <c r="H46" s="23">
        <f t="shared" si="0"/>
        <v>0</v>
      </c>
      <c r="I46" s="61">
        <v>0</v>
      </c>
    </row>
    <row r="47" spans="1:9" x14ac:dyDescent="0.2">
      <c r="A47" s="24"/>
      <c r="B47" s="25"/>
      <c r="C47" s="67"/>
      <c r="D47" s="68"/>
      <c r="E47" s="67"/>
      <c r="F47" s="69"/>
      <c r="G47" s="70"/>
      <c r="H47" s="69"/>
      <c r="I47" s="69"/>
    </row>
    <row r="48" spans="1:9" ht="15.75" x14ac:dyDescent="0.25">
      <c r="A48" s="168" t="s">
        <v>71</v>
      </c>
      <c r="B48" s="169"/>
      <c r="C48" s="169"/>
      <c r="D48" s="169"/>
      <c r="E48" s="169"/>
      <c r="F48" s="169"/>
      <c r="G48" s="169"/>
      <c r="H48" s="169"/>
      <c r="I48" s="170"/>
    </row>
    <row r="49" spans="1:9" x14ac:dyDescent="0.2">
      <c r="A49" s="66" t="s">
        <v>25</v>
      </c>
      <c r="B49" s="71" t="s">
        <v>113</v>
      </c>
      <c r="C49" s="30" t="s">
        <v>59</v>
      </c>
      <c r="D49" s="31">
        <v>3</v>
      </c>
      <c r="E49" s="22" t="s">
        <v>0</v>
      </c>
      <c r="F49" s="61">
        <v>0</v>
      </c>
      <c r="G49" s="65" t="s">
        <v>1</v>
      </c>
      <c r="H49" s="23">
        <f t="shared" ref="H49:H54" si="1">+F49*D49</f>
        <v>0</v>
      </c>
      <c r="I49" s="61">
        <v>0</v>
      </c>
    </row>
    <row r="50" spans="1:9" x14ac:dyDescent="0.2">
      <c r="A50" s="66" t="s">
        <v>25</v>
      </c>
      <c r="B50" s="71" t="s">
        <v>111</v>
      </c>
      <c r="C50" s="30" t="s">
        <v>59</v>
      </c>
      <c r="D50" s="31">
        <v>1</v>
      </c>
      <c r="E50" s="22" t="s">
        <v>0</v>
      </c>
      <c r="F50" s="61">
        <v>0</v>
      </c>
      <c r="G50" s="65" t="s">
        <v>1</v>
      </c>
      <c r="H50" s="23">
        <f t="shared" si="1"/>
        <v>0</v>
      </c>
      <c r="I50" s="61">
        <v>0</v>
      </c>
    </row>
    <row r="51" spans="1:9" x14ac:dyDescent="0.2">
      <c r="A51" s="66" t="s">
        <v>25</v>
      </c>
      <c r="B51" s="71" t="s">
        <v>112</v>
      </c>
      <c r="C51" s="30" t="s">
        <v>59</v>
      </c>
      <c r="D51" s="31">
        <v>1</v>
      </c>
      <c r="E51" s="22" t="s">
        <v>0</v>
      </c>
      <c r="F51" s="61">
        <v>0</v>
      </c>
      <c r="G51" s="65" t="s">
        <v>1</v>
      </c>
      <c r="H51" s="23">
        <f t="shared" si="1"/>
        <v>0</v>
      </c>
      <c r="I51" s="61">
        <v>0</v>
      </c>
    </row>
    <row r="52" spans="1:9" x14ac:dyDescent="0.2">
      <c r="A52" s="66" t="s">
        <v>25</v>
      </c>
      <c r="B52" s="71" t="s">
        <v>99</v>
      </c>
      <c r="C52" s="30" t="s">
        <v>59</v>
      </c>
      <c r="D52" s="31">
        <v>1</v>
      </c>
      <c r="E52" s="22" t="s">
        <v>0</v>
      </c>
      <c r="F52" s="61">
        <v>0</v>
      </c>
      <c r="G52" s="65" t="s">
        <v>1</v>
      </c>
      <c r="H52" s="23">
        <f t="shared" si="1"/>
        <v>0</v>
      </c>
      <c r="I52" s="61">
        <v>0</v>
      </c>
    </row>
    <row r="53" spans="1:9" x14ac:dyDescent="0.2">
      <c r="A53" s="66" t="s">
        <v>25</v>
      </c>
      <c r="B53" s="71" t="s">
        <v>131</v>
      </c>
      <c r="C53" s="30" t="s">
        <v>59</v>
      </c>
      <c r="D53" s="31">
        <v>1</v>
      </c>
      <c r="E53" s="22" t="s">
        <v>0</v>
      </c>
      <c r="F53" s="61">
        <v>0</v>
      </c>
      <c r="G53" s="65" t="s">
        <v>1</v>
      </c>
      <c r="H53" s="23">
        <f t="shared" si="1"/>
        <v>0</v>
      </c>
      <c r="I53" s="61">
        <v>0</v>
      </c>
    </row>
    <row r="54" spans="1:9" x14ac:dyDescent="0.2">
      <c r="A54" s="66" t="s">
        <v>25</v>
      </c>
      <c r="B54" s="71" t="s">
        <v>132</v>
      </c>
      <c r="C54" s="30" t="s">
        <v>59</v>
      </c>
      <c r="D54" s="31">
        <v>1</v>
      </c>
      <c r="E54" s="22" t="s">
        <v>0</v>
      </c>
      <c r="F54" s="61">
        <v>0</v>
      </c>
      <c r="G54" s="65" t="s">
        <v>1</v>
      </c>
      <c r="H54" s="23">
        <f t="shared" si="1"/>
        <v>0</v>
      </c>
      <c r="I54" s="61">
        <v>0</v>
      </c>
    </row>
    <row r="55" spans="1:9" x14ac:dyDescent="0.2">
      <c r="A55" s="24"/>
      <c r="B55" s="25"/>
      <c r="C55" s="26"/>
      <c r="D55" s="27"/>
      <c r="E55" s="26"/>
      <c r="F55" s="72"/>
      <c r="G55" s="73"/>
      <c r="H55" s="72"/>
      <c r="I55" s="72"/>
    </row>
    <row r="56" spans="1:9" ht="15.75" x14ac:dyDescent="0.25">
      <c r="A56" s="168" t="s">
        <v>29</v>
      </c>
      <c r="B56" s="169"/>
      <c r="C56" s="169"/>
      <c r="D56" s="169"/>
      <c r="E56" s="169"/>
      <c r="F56" s="169"/>
      <c r="G56" s="169"/>
      <c r="H56" s="169"/>
      <c r="I56" s="170"/>
    </row>
    <row r="57" spans="1:9" x14ac:dyDescent="0.2">
      <c r="A57" s="28" t="s">
        <v>60</v>
      </c>
      <c r="B57" s="29" t="s">
        <v>105</v>
      </c>
      <c r="C57" s="22" t="s">
        <v>62</v>
      </c>
      <c r="D57" s="31">
        <v>20000</v>
      </c>
      <c r="E57" s="22" t="s">
        <v>0</v>
      </c>
      <c r="F57" s="61">
        <v>0</v>
      </c>
      <c r="G57" s="65" t="s">
        <v>1</v>
      </c>
      <c r="H57" s="23">
        <f>+F57*D57</f>
        <v>0</v>
      </c>
      <c r="I57" s="61">
        <v>0</v>
      </c>
    </row>
    <row r="58" spans="1:9" x14ac:dyDescent="0.2">
      <c r="A58" s="28" t="s">
        <v>26</v>
      </c>
      <c r="B58" s="29" t="s">
        <v>105</v>
      </c>
      <c r="C58" s="22" t="s">
        <v>62</v>
      </c>
      <c r="D58" s="52">
        <v>24000</v>
      </c>
      <c r="E58" s="22" t="s">
        <v>0</v>
      </c>
      <c r="F58" s="61">
        <v>0</v>
      </c>
      <c r="G58" s="65" t="s">
        <v>1</v>
      </c>
      <c r="H58" s="23">
        <f>+F58*D58</f>
        <v>0</v>
      </c>
      <c r="I58" s="61">
        <v>0</v>
      </c>
    </row>
    <row r="59" spans="1:9" x14ac:dyDescent="0.2">
      <c r="A59" s="28" t="s">
        <v>27</v>
      </c>
      <c r="B59" s="29" t="s">
        <v>105</v>
      </c>
      <c r="C59" s="22" t="s">
        <v>62</v>
      </c>
      <c r="D59" s="52">
        <v>10000</v>
      </c>
      <c r="E59" s="22" t="s">
        <v>0</v>
      </c>
      <c r="F59" s="61">
        <v>0</v>
      </c>
      <c r="G59" s="65" t="s">
        <v>1</v>
      </c>
      <c r="H59" s="23">
        <f>+F59*D59</f>
        <v>0</v>
      </c>
      <c r="I59" s="61">
        <v>0</v>
      </c>
    </row>
    <row r="60" spans="1:9" x14ac:dyDescent="0.2">
      <c r="A60" s="28" t="s">
        <v>23</v>
      </c>
      <c r="B60" s="29" t="s">
        <v>105</v>
      </c>
      <c r="C60" s="22" t="s">
        <v>62</v>
      </c>
      <c r="D60" s="31">
        <v>1000</v>
      </c>
      <c r="E60" s="22" t="s">
        <v>0</v>
      </c>
      <c r="F60" s="61">
        <v>0</v>
      </c>
      <c r="G60" s="65" t="s">
        <v>1</v>
      </c>
      <c r="H60" s="23">
        <f>+F60*D60</f>
        <v>0</v>
      </c>
      <c r="I60" s="61">
        <v>0</v>
      </c>
    </row>
    <row r="61" spans="1:9" x14ac:dyDescent="0.2">
      <c r="A61" s="32" t="s">
        <v>28</v>
      </c>
      <c r="B61" s="29" t="s">
        <v>104</v>
      </c>
      <c r="C61" s="33" t="s">
        <v>62</v>
      </c>
      <c r="D61" s="74">
        <v>10000</v>
      </c>
      <c r="E61" s="33" t="s">
        <v>0</v>
      </c>
      <c r="F61" s="61">
        <v>0</v>
      </c>
      <c r="G61" s="75" t="s">
        <v>1</v>
      </c>
      <c r="H61" s="23">
        <f>+F61*D61</f>
        <v>0</v>
      </c>
      <c r="I61" s="61">
        <v>0</v>
      </c>
    </row>
    <row r="62" spans="1:9" x14ac:dyDescent="0.2">
      <c r="A62" s="104"/>
      <c r="B62" s="105"/>
      <c r="C62" s="106"/>
      <c r="D62" s="107"/>
      <c r="E62" s="110"/>
      <c r="F62" s="69"/>
      <c r="G62" s="108"/>
      <c r="H62" s="109"/>
      <c r="I62" s="69"/>
    </row>
    <row r="63" spans="1:9" ht="15.75" x14ac:dyDescent="0.25">
      <c r="A63" s="171" t="s">
        <v>118</v>
      </c>
      <c r="B63" s="172"/>
      <c r="C63" s="172"/>
      <c r="D63" s="172"/>
      <c r="E63" s="172"/>
      <c r="F63" s="172"/>
      <c r="G63" s="172"/>
      <c r="H63" s="172"/>
      <c r="I63" s="173"/>
    </row>
    <row r="64" spans="1:9" x14ac:dyDescent="0.2">
      <c r="A64" s="28" t="s">
        <v>119</v>
      </c>
      <c r="B64" s="29" t="s">
        <v>120</v>
      </c>
      <c r="C64" s="22" t="s">
        <v>122</v>
      </c>
      <c r="D64" s="31">
        <v>200</v>
      </c>
      <c r="E64" s="22" t="s">
        <v>0</v>
      </c>
      <c r="F64" s="61">
        <v>0</v>
      </c>
      <c r="G64" s="65" t="s">
        <v>1</v>
      </c>
      <c r="H64" s="23">
        <f>+F64*D64</f>
        <v>0</v>
      </c>
      <c r="I64" s="61">
        <v>0</v>
      </c>
    </row>
    <row r="65" spans="1:9" x14ac:dyDescent="0.2">
      <c r="A65" s="28" t="s">
        <v>121</v>
      </c>
      <c r="B65" s="29" t="s">
        <v>104</v>
      </c>
      <c r="C65" s="22" t="s">
        <v>62</v>
      </c>
      <c r="D65" s="31">
        <v>300</v>
      </c>
      <c r="E65" s="22" t="s">
        <v>0</v>
      </c>
      <c r="F65" s="61">
        <v>0</v>
      </c>
      <c r="G65" s="65" t="s">
        <v>1</v>
      </c>
      <c r="H65" s="23">
        <f>+F65*D65</f>
        <v>0</v>
      </c>
      <c r="I65" s="61">
        <v>0</v>
      </c>
    </row>
    <row r="66" spans="1:9" x14ac:dyDescent="0.2">
      <c r="A66" s="34"/>
      <c r="B66" s="35"/>
      <c r="C66" s="26"/>
      <c r="D66" s="27"/>
      <c r="E66" s="26"/>
      <c r="F66" s="72"/>
      <c r="G66" s="73"/>
      <c r="H66" s="76"/>
      <c r="I66" s="72"/>
    </row>
    <row r="67" spans="1:9" ht="15.75" x14ac:dyDescent="0.2">
      <c r="A67" s="160" t="s">
        <v>30</v>
      </c>
      <c r="B67" s="161"/>
      <c r="C67" s="161"/>
      <c r="D67" s="161"/>
      <c r="E67" s="161"/>
      <c r="F67" s="161"/>
      <c r="G67" s="161"/>
      <c r="H67" s="161"/>
      <c r="I67" s="162"/>
    </row>
    <row r="68" spans="1:9" x14ac:dyDescent="0.2">
      <c r="A68" s="36" t="s">
        <v>174</v>
      </c>
      <c r="B68" s="37" t="s">
        <v>109</v>
      </c>
      <c r="C68" s="22" t="s">
        <v>62</v>
      </c>
      <c r="D68" s="31">
        <v>700</v>
      </c>
      <c r="E68" s="22" t="s">
        <v>0</v>
      </c>
      <c r="F68" s="61">
        <v>0</v>
      </c>
      <c r="G68" s="65" t="s">
        <v>1</v>
      </c>
      <c r="H68" s="23">
        <f t="shared" ref="H68:H69" si="2">+F68*D68</f>
        <v>0</v>
      </c>
      <c r="I68" s="61">
        <v>0</v>
      </c>
    </row>
    <row r="69" spans="1:9" x14ac:dyDescent="0.2">
      <c r="A69" s="36" t="s">
        <v>31</v>
      </c>
      <c r="B69" s="37" t="s">
        <v>206</v>
      </c>
      <c r="C69" s="22" t="s">
        <v>62</v>
      </c>
      <c r="D69" s="31">
        <v>600</v>
      </c>
      <c r="E69" s="22" t="s">
        <v>0</v>
      </c>
      <c r="F69" s="61">
        <v>0</v>
      </c>
      <c r="G69" s="65" t="s">
        <v>1</v>
      </c>
      <c r="H69" s="23">
        <f t="shared" si="2"/>
        <v>0</v>
      </c>
      <c r="I69" s="61">
        <v>0</v>
      </c>
    </row>
    <row r="70" spans="1:9" x14ac:dyDescent="0.2">
      <c r="A70" s="36" t="s">
        <v>31</v>
      </c>
      <c r="B70" s="37" t="s">
        <v>207</v>
      </c>
      <c r="C70" s="22" t="s">
        <v>62</v>
      </c>
      <c r="D70" s="31">
        <v>600</v>
      </c>
      <c r="E70" s="22" t="s">
        <v>0</v>
      </c>
      <c r="F70" s="61">
        <v>0</v>
      </c>
      <c r="G70" s="65" t="s">
        <v>1</v>
      </c>
      <c r="H70" s="23">
        <f t="shared" ref="H70:H72" si="3">+F70*D70</f>
        <v>0</v>
      </c>
      <c r="I70" s="61">
        <v>0</v>
      </c>
    </row>
    <row r="71" spans="1:9" x14ac:dyDescent="0.2">
      <c r="A71" s="36" t="s">
        <v>32</v>
      </c>
      <c r="B71" s="37" t="s">
        <v>206</v>
      </c>
      <c r="C71" s="22" t="s">
        <v>62</v>
      </c>
      <c r="D71" s="31">
        <v>2000</v>
      </c>
      <c r="E71" s="22" t="s">
        <v>0</v>
      </c>
      <c r="F71" s="61">
        <v>0</v>
      </c>
      <c r="G71" s="65" t="s">
        <v>1</v>
      </c>
      <c r="H71" s="23">
        <f t="shared" si="3"/>
        <v>0</v>
      </c>
      <c r="I71" s="61">
        <v>0</v>
      </c>
    </row>
    <row r="72" spans="1:9" x14ac:dyDescent="0.2">
      <c r="A72" s="36" t="s">
        <v>32</v>
      </c>
      <c r="B72" s="37" t="s">
        <v>207</v>
      </c>
      <c r="C72" s="22" t="s">
        <v>62</v>
      </c>
      <c r="D72" s="31">
        <v>5000</v>
      </c>
      <c r="E72" s="22" t="s">
        <v>0</v>
      </c>
      <c r="F72" s="61">
        <v>0</v>
      </c>
      <c r="G72" s="65" t="s">
        <v>1</v>
      </c>
      <c r="H72" s="23">
        <f t="shared" si="3"/>
        <v>0</v>
      </c>
      <c r="I72" s="61">
        <v>0</v>
      </c>
    </row>
    <row r="73" spans="1:9" x14ac:dyDescent="0.2">
      <c r="A73" s="38"/>
      <c r="B73" s="39"/>
      <c r="C73" s="40"/>
      <c r="D73" s="41"/>
      <c r="E73" s="40"/>
      <c r="F73" s="78"/>
      <c r="G73" s="79"/>
      <c r="H73" s="78"/>
      <c r="I73" s="78"/>
    </row>
    <row r="74" spans="1:9" ht="15.75" x14ac:dyDescent="0.2">
      <c r="A74" s="160" t="s">
        <v>38</v>
      </c>
      <c r="B74" s="161"/>
      <c r="C74" s="161"/>
      <c r="D74" s="161"/>
      <c r="E74" s="161"/>
      <c r="F74" s="161"/>
      <c r="G74" s="161"/>
      <c r="H74" s="161"/>
      <c r="I74" s="162"/>
    </row>
    <row r="75" spans="1:9" ht="12.75" customHeight="1" x14ac:dyDescent="0.2">
      <c r="A75" s="28" t="s">
        <v>33</v>
      </c>
      <c r="B75" s="42" t="s">
        <v>107</v>
      </c>
      <c r="C75" s="22" t="s">
        <v>59</v>
      </c>
      <c r="D75" s="31">
        <v>5500</v>
      </c>
      <c r="E75" s="22" t="s">
        <v>0</v>
      </c>
      <c r="F75" s="61">
        <v>0</v>
      </c>
      <c r="G75" s="65" t="s">
        <v>1</v>
      </c>
      <c r="H75" s="23">
        <f t="shared" ref="H75:H80" si="4">+F75*D75</f>
        <v>0</v>
      </c>
      <c r="I75" s="61">
        <v>0</v>
      </c>
    </row>
    <row r="76" spans="1:9" ht="12.75" customHeight="1" x14ac:dyDescent="0.2">
      <c r="A76" s="80" t="s">
        <v>34</v>
      </c>
      <c r="B76" s="42" t="s">
        <v>107</v>
      </c>
      <c r="C76" s="22" t="s">
        <v>59</v>
      </c>
      <c r="D76" s="31">
        <v>4000</v>
      </c>
      <c r="E76" s="22" t="s">
        <v>0</v>
      </c>
      <c r="F76" s="61">
        <v>0</v>
      </c>
      <c r="G76" s="65" t="s">
        <v>1</v>
      </c>
      <c r="H76" s="23">
        <f t="shared" si="4"/>
        <v>0</v>
      </c>
      <c r="I76" s="61">
        <v>0</v>
      </c>
    </row>
    <row r="77" spans="1:9" ht="12.75" customHeight="1" x14ac:dyDescent="0.2">
      <c r="A77" s="28" t="s">
        <v>35</v>
      </c>
      <c r="B77" s="42" t="s">
        <v>107</v>
      </c>
      <c r="C77" s="22" t="s">
        <v>59</v>
      </c>
      <c r="D77" s="52">
        <v>250</v>
      </c>
      <c r="E77" s="22" t="s">
        <v>0</v>
      </c>
      <c r="F77" s="61">
        <v>0</v>
      </c>
      <c r="G77" s="65" t="s">
        <v>1</v>
      </c>
      <c r="H77" s="23">
        <f t="shared" si="4"/>
        <v>0</v>
      </c>
      <c r="I77" s="61">
        <v>0</v>
      </c>
    </row>
    <row r="78" spans="1:9" ht="12.75" customHeight="1" x14ac:dyDescent="0.2">
      <c r="A78" s="80" t="s">
        <v>36</v>
      </c>
      <c r="B78" s="42" t="s">
        <v>107</v>
      </c>
      <c r="C78" s="22" t="s">
        <v>59</v>
      </c>
      <c r="D78" s="52">
        <v>850</v>
      </c>
      <c r="E78" s="22" t="s">
        <v>0</v>
      </c>
      <c r="F78" s="61">
        <v>0</v>
      </c>
      <c r="G78" s="65" t="s">
        <v>1</v>
      </c>
      <c r="H78" s="23">
        <f t="shared" si="4"/>
        <v>0</v>
      </c>
      <c r="I78" s="61">
        <v>0</v>
      </c>
    </row>
    <row r="79" spans="1:9" ht="12.75" customHeight="1" x14ac:dyDescent="0.2">
      <c r="A79" s="80" t="s">
        <v>37</v>
      </c>
      <c r="B79" s="42" t="s">
        <v>107</v>
      </c>
      <c r="C79" s="22" t="s">
        <v>59</v>
      </c>
      <c r="D79" s="52">
        <v>850</v>
      </c>
      <c r="E79" s="22" t="s">
        <v>0</v>
      </c>
      <c r="F79" s="61">
        <v>0</v>
      </c>
      <c r="G79" s="65" t="s">
        <v>1</v>
      </c>
      <c r="H79" s="23">
        <f t="shared" si="4"/>
        <v>0</v>
      </c>
      <c r="I79" s="61">
        <v>0</v>
      </c>
    </row>
    <row r="80" spans="1:9" ht="12.75" customHeight="1" x14ac:dyDescent="0.2">
      <c r="A80" s="43" t="s">
        <v>102</v>
      </c>
      <c r="B80" s="42" t="s">
        <v>107</v>
      </c>
      <c r="C80" s="30" t="s">
        <v>59</v>
      </c>
      <c r="D80" s="31">
        <v>550</v>
      </c>
      <c r="E80" s="22" t="s">
        <v>0</v>
      </c>
      <c r="F80" s="61">
        <v>0</v>
      </c>
      <c r="G80" s="65" t="s">
        <v>1</v>
      </c>
      <c r="H80" s="23">
        <f t="shared" si="4"/>
        <v>0</v>
      </c>
      <c r="I80" s="61">
        <v>0</v>
      </c>
    </row>
    <row r="81" spans="1:9" s="46" customFormat="1" x14ac:dyDescent="0.2">
      <c r="A81" s="44"/>
      <c r="B81" s="45"/>
      <c r="C81" s="40"/>
      <c r="D81" s="41"/>
      <c r="E81" s="40"/>
      <c r="F81" s="78"/>
      <c r="G81" s="79"/>
      <c r="H81" s="78"/>
      <c r="I81" s="78"/>
    </row>
    <row r="82" spans="1:9" s="46" customFormat="1" ht="15.75" x14ac:dyDescent="0.2">
      <c r="A82" s="174" t="s">
        <v>39</v>
      </c>
      <c r="B82" s="175"/>
      <c r="C82" s="175"/>
      <c r="D82" s="175"/>
      <c r="E82" s="175"/>
      <c r="F82" s="175"/>
      <c r="G82" s="175"/>
      <c r="H82" s="175"/>
      <c r="I82" s="176"/>
    </row>
    <row r="83" spans="1:9" x14ac:dyDescent="0.2">
      <c r="A83" s="28" t="s">
        <v>175</v>
      </c>
      <c r="B83" s="42" t="s">
        <v>104</v>
      </c>
      <c r="C83" s="22" t="s">
        <v>59</v>
      </c>
      <c r="D83" s="31">
        <v>350</v>
      </c>
      <c r="E83" s="22" t="s">
        <v>0</v>
      </c>
      <c r="F83" s="61">
        <v>0</v>
      </c>
      <c r="G83" s="65" t="s">
        <v>1</v>
      </c>
      <c r="H83" s="23">
        <f>+F83*D83</f>
        <v>0</v>
      </c>
      <c r="I83" s="61">
        <v>0</v>
      </c>
    </row>
    <row r="84" spans="1:9" x14ac:dyDescent="0.2">
      <c r="A84" s="28" t="s">
        <v>176</v>
      </c>
      <c r="B84" s="42" t="s">
        <v>104</v>
      </c>
      <c r="C84" s="22" t="s">
        <v>62</v>
      </c>
      <c r="D84" s="31">
        <v>500</v>
      </c>
      <c r="E84" s="22" t="s">
        <v>0</v>
      </c>
      <c r="F84" s="61">
        <v>0</v>
      </c>
      <c r="G84" s="65" t="s">
        <v>1</v>
      </c>
      <c r="H84" s="23">
        <f>+F84*D84</f>
        <v>0</v>
      </c>
      <c r="I84" s="61">
        <v>0</v>
      </c>
    </row>
    <row r="85" spans="1:9" x14ac:dyDescent="0.2">
      <c r="A85" s="47"/>
      <c r="B85" s="48"/>
      <c r="C85" s="49"/>
      <c r="D85" s="50"/>
      <c r="E85" s="49"/>
      <c r="F85" s="81"/>
      <c r="G85" s="82"/>
      <c r="H85" s="81"/>
      <c r="I85" s="81"/>
    </row>
    <row r="86" spans="1:9" ht="15.75" x14ac:dyDescent="0.2">
      <c r="A86" s="160" t="s">
        <v>44</v>
      </c>
      <c r="B86" s="161"/>
      <c r="C86" s="161"/>
      <c r="D86" s="161"/>
      <c r="E86" s="161"/>
      <c r="F86" s="161"/>
      <c r="G86" s="161"/>
      <c r="H86" s="161"/>
      <c r="I86" s="162"/>
    </row>
    <row r="87" spans="1:9" x14ac:dyDescent="0.2">
      <c r="A87" s="28" t="s">
        <v>40</v>
      </c>
      <c r="B87" s="42" t="s">
        <v>104</v>
      </c>
      <c r="C87" s="22" t="s">
        <v>61</v>
      </c>
      <c r="D87" s="31">
        <v>30000</v>
      </c>
      <c r="E87" s="22" t="s">
        <v>0</v>
      </c>
      <c r="F87" s="61">
        <v>0</v>
      </c>
      <c r="G87" s="65" t="s">
        <v>1</v>
      </c>
      <c r="H87" s="23">
        <f>+F87*D87</f>
        <v>0</v>
      </c>
      <c r="I87" s="61">
        <v>0</v>
      </c>
    </row>
    <row r="88" spans="1:9" x14ac:dyDescent="0.2">
      <c r="A88" s="28" t="s">
        <v>41</v>
      </c>
      <c r="B88" s="42" t="s">
        <v>104</v>
      </c>
      <c r="C88" s="22" t="s">
        <v>61</v>
      </c>
      <c r="D88" s="83">
        <v>6000</v>
      </c>
      <c r="E88" s="22" t="s">
        <v>0</v>
      </c>
      <c r="F88" s="61">
        <v>0</v>
      </c>
      <c r="G88" s="65" t="s">
        <v>1</v>
      </c>
      <c r="H88" s="23">
        <f>+F88*D88</f>
        <v>0</v>
      </c>
      <c r="I88" s="61">
        <v>0</v>
      </c>
    </row>
    <row r="89" spans="1:9" x14ac:dyDescent="0.2">
      <c r="A89" s="36" t="s">
        <v>42</v>
      </c>
      <c r="B89" s="42" t="s">
        <v>104</v>
      </c>
      <c r="C89" s="22" t="s">
        <v>61</v>
      </c>
      <c r="D89" s="31">
        <v>450</v>
      </c>
      <c r="E89" s="22" t="s">
        <v>0</v>
      </c>
      <c r="F89" s="61">
        <v>0</v>
      </c>
      <c r="G89" s="65" t="s">
        <v>1</v>
      </c>
      <c r="H89" s="23">
        <f>+F89*D89</f>
        <v>0</v>
      </c>
      <c r="I89" s="61">
        <v>0</v>
      </c>
    </row>
    <row r="90" spans="1:9" x14ac:dyDescent="0.2">
      <c r="A90" s="36" t="s">
        <v>43</v>
      </c>
      <c r="B90" s="42" t="s">
        <v>104</v>
      </c>
      <c r="C90" s="22" t="s">
        <v>61</v>
      </c>
      <c r="D90" s="31">
        <v>450</v>
      </c>
      <c r="E90" s="22" t="s">
        <v>0</v>
      </c>
      <c r="F90" s="61">
        <v>0</v>
      </c>
      <c r="G90" s="65" t="s">
        <v>1</v>
      </c>
      <c r="H90" s="23">
        <f>+F90*D90</f>
        <v>0</v>
      </c>
      <c r="I90" s="61">
        <v>0</v>
      </c>
    </row>
    <row r="91" spans="1:9" s="46" customFormat="1" x14ac:dyDescent="0.2">
      <c r="A91" s="38"/>
      <c r="B91" s="45"/>
      <c r="C91" s="40"/>
      <c r="D91" s="41"/>
      <c r="E91" s="40"/>
      <c r="F91" s="78"/>
      <c r="G91" s="79"/>
      <c r="H91" s="78"/>
      <c r="I91" s="78"/>
    </row>
    <row r="92" spans="1:9" s="46" customFormat="1" ht="15.75" x14ac:dyDescent="0.2">
      <c r="A92" s="160" t="s">
        <v>72</v>
      </c>
      <c r="B92" s="161"/>
      <c r="C92" s="161"/>
      <c r="D92" s="161"/>
      <c r="E92" s="161"/>
      <c r="F92" s="161"/>
      <c r="G92" s="161"/>
      <c r="H92" s="161"/>
      <c r="I92" s="162"/>
    </row>
    <row r="93" spans="1:9" x14ac:dyDescent="0.2">
      <c r="A93" s="36" t="s">
        <v>45</v>
      </c>
      <c r="B93" s="21" t="s">
        <v>63</v>
      </c>
      <c r="C93" s="22" t="s">
        <v>59</v>
      </c>
      <c r="D93" s="52">
        <v>60</v>
      </c>
      <c r="E93" s="22" t="s">
        <v>0</v>
      </c>
      <c r="F93" s="61">
        <v>0</v>
      </c>
      <c r="G93" s="65" t="s">
        <v>1</v>
      </c>
      <c r="H93" s="23">
        <f t="shared" ref="H93:H98" si="5">+F93*D93</f>
        <v>0</v>
      </c>
      <c r="I93" s="61">
        <v>0</v>
      </c>
    </row>
    <row r="94" spans="1:9" x14ac:dyDescent="0.2">
      <c r="A94" s="36" t="s">
        <v>45</v>
      </c>
      <c r="B94" s="21" t="s">
        <v>64</v>
      </c>
      <c r="C94" s="22" t="s">
        <v>59</v>
      </c>
      <c r="D94" s="52">
        <v>550</v>
      </c>
      <c r="E94" s="22" t="s">
        <v>0</v>
      </c>
      <c r="F94" s="61">
        <v>0</v>
      </c>
      <c r="G94" s="65" t="s">
        <v>1</v>
      </c>
      <c r="H94" s="23">
        <f t="shared" si="5"/>
        <v>0</v>
      </c>
      <c r="I94" s="61">
        <v>0</v>
      </c>
    </row>
    <row r="95" spans="1:9" x14ac:dyDescent="0.2">
      <c r="A95" s="36" t="s">
        <v>45</v>
      </c>
      <c r="B95" s="21" t="s">
        <v>65</v>
      </c>
      <c r="C95" s="22" t="s">
        <v>59</v>
      </c>
      <c r="D95" s="52">
        <v>1050</v>
      </c>
      <c r="E95" s="22" t="s">
        <v>0</v>
      </c>
      <c r="F95" s="61">
        <v>0</v>
      </c>
      <c r="G95" s="65" t="s">
        <v>1</v>
      </c>
      <c r="H95" s="23">
        <f t="shared" si="5"/>
        <v>0</v>
      </c>
      <c r="I95" s="61">
        <v>0</v>
      </c>
    </row>
    <row r="96" spans="1:9" x14ac:dyDescent="0.2">
      <c r="A96" s="36" t="s">
        <v>147</v>
      </c>
      <c r="B96" s="37" t="s">
        <v>63</v>
      </c>
      <c r="C96" s="30" t="s">
        <v>59</v>
      </c>
      <c r="D96" s="31">
        <v>120</v>
      </c>
      <c r="E96" s="22" t="s">
        <v>0</v>
      </c>
      <c r="F96" s="61">
        <v>0</v>
      </c>
      <c r="G96" s="65" t="s">
        <v>1</v>
      </c>
      <c r="H96" s="23">
        <f t="shared" si="5"/>
        <v>0</v>
      </c>
      <c r="I96" s="61">
        <v>0</v>
      </c>
    </row>
    <row r="97" spans="1:9" x14ac:dyDescent="0.2">
      <c r="A97" s="36" t="s">
        <v>147</v>
      </c>
      <c r="B97" s="21" t="s">
        <v>64</v>
      </c>
      <c r="C97" s="22" t="s">
        <v>59</v>
      </c>
      <c r="D97" s="22">
        <v>225</v>
      </c>
      <c r="E97" s="22" t="s">
        <v>0</v>
      </c>
      <c r="F97" s="61">
        <v>0</v>
      </c>
      <c r="G97" s="65" t="s">
        <v>1</v>
      </c>
      <c r="H97" s="23">
        <f t="shared" si="5"/>
        <v>0</v>
      </c>
      <c r="I97" s="61">
        <v>0</v>
      </c>
    </row>
    <row r="98" spans="1:9" x14ac:dyDescent="0.2">
      <c r="A98" s="36" t="s">
        <v>147</v>
      </c>
      <c r="B98" s="21" t="s">
        <v>65</v>
      </c>
      <c r="C98" s="22" t="s">
        <v>59</v>
      </c>
      <c r="D98" s="22">
        <v>200</v>
      </c>
      <c r="E98" s="22" t="s">
        <v>0</v>
      </c>
      <c r="F98" s="61">
        <v>0</v>
      </c>
      <c r="G98" s="65" t="s">
        <v>1</v>
      </c>
      <c r="H98" s="23">
        <f t="shared" si="5"/>
        <v>0</v>
      </c>
      <c r="I98" s="61">
        <v>0</v>
      </c>
    </row>
    <row r="99" spans="1:9" x14ac:dyDescent="0.2">
      <c r="A99" s="36" t="s">
        <v>133</v>
      </c>
      <c r="B99" s="21" t="s">
        <v>64</v>
      </c>
      <c r="C99" s="22" t="s">
        <v>59</v>
      </c>
      <c r="D99" s="22">
        <v>140</v>
      </c>
      <c r="E99" s="22" t="s">
        <v>0</v>
      </c>
      <c r="F99" s="61">
        <v>0</v>
      </c>
      <c r="G99" s="65" t="s">
        <v>1</v>
      </c>
      <c r="H99" s="23">
        <f t="shared" ref="H99:H100" si="6">+F99*D99</f>
        <v>0</v>
      </c>
      <c r="I99" s="61">
        <v>0</v>
      </c>
    </row>
    <row r="100" spans="1:9" x14ac:dyDescent="0.2">
      <c r="A100" s="36" t="s">
        <v>133</v>
      </c>
      <c r="B100" s="21" t="s">
        <v>65</v>
      </c>
      <c r="C100" s="22" t="s">
        <v>59</v>
      </c>
      <c r="D100" s="22">
        <v>100</v>
      </c>
      <c r="E100" s="22" t="s">
        <v>0</v>
      </c>
      <c r="F100" s="61">
        <v>0</v>
      </c>
      <c r="G100" s="65" t="s">
        <v>1</v>
      </c>
      <c r="H100" s="23">
        <f t="shared" si="6"/>
        <v>0</v>
      </c>
      <c r="I100" s="61">
        <v>0</v>
      </c>
    </row>
    <row r="101" spans="1:9" x14ac:dyDescent="0.2">
      <c r="A101" s="36" t="s">
        <v>49</v>
      </c>
      <c r="B101" s="21" t="s">
        <v>68</v>
      </c>
      <c r="C101" s="22" t="s">
        <v>59</v>
      </c>
      <c r="D101" s="52">
        <v>100</v>
      </c>
      <c r="E101" s="22" t="s">
        <v>0</v>
      </c>
      <c r="F101" s="61">
        <v>0</v>
      </c>
      <c r="G101" s="65" t="s">
        <v>1</v>
      </c>
      <c r="H101" s="23">
        <f>+F101*D101</f>
        <v>0</v>
      </c>
      <c r="I101" s="61">
        <v>0</v>
      </c>
    </row>
    <row r="102" spans="1:9" x14ac:dyDescent="0.2">
      <c r="A102" s="36" t="s">
        <v>50</v>
      </c>
      <c r="B102" s="21" t="s">
        <v>46</v>
      </c>
      <c r="C102" s="22" t="s">
        <v>59</v>
      </c>
      <c r="D102" s="52">
        <v>200</v>
      </c>
      <c r="E102" s="22" t="s">
        <v>0</v>
      </c>
      <c r="F102" s="61">
        <v>0</v>
      </c>
      <c r="G102" s="65" t="s">
        <v>1</v>
      </c>
      <c r="H102" s="23">
        <f>+F102*D102</f>
        <v>0</v>
      </c>
      <c r="I102" s="61">
        <v>0</v>
      </c>
    </row>
    <row r="103" spans="1:9" ht="25.5" x14ac:dyDescent="0.2">
      <c r="A103" s="36" t="s">
        <v>66</v>
      </c>
      <c r="B103" s="37" t="s">
        <v>106</v>
      </c>
      <c r="C103" s="30" t="s">
        <v>67</v>
      </c>
      <c r="D103" s="52">
        <v>20</v>
      </c>
      <c r="E103" s="22" t="s">
        <v>0</v>
      </c>
      <c r="F103" s="61">
        <v>0</v>
      </c>
      <c r="G103" s="65" t="s">
        <v>1</v>
      </c>
      <c r="H103" s="23">
        <f>+F103*D103</f>
        <v>0</v>
      </c>
      <c r="I103" s="61">
        <v>0</v>
      </c>
    </row>
    <row r="104" spans="1:9" x14ac:dyDescent="0.2">
      <c r="A104" s="38"/>
      <c r="B104" s="51"/>
      <c r="C104" s="49"/>
      <c r="D104" s="50"/>
      <c r="E104" s="49"/>
      <c r="F104" s="81"/>
      <c r="G104" s="82"/>
      <c r="H104" s="81"/>
      <c r="I104" s="81"/>
    </row>
    <row r="105" spans="1:9" ht="15.75" x14ac:dyDescent="0.2">
      <c r="A105" s="160" t="s">
        <v>110</v>
      </c>
      <c r="B105" s="161"/>
      <c r="C105" s="161"/>
      <c r="D105" s="161"/>
      <c r="E105" s="161"/>
      <c r="F105" s="161"/>
      <c r="G105" s="161"/>
      <c r="H105" s="161"/>
      <c r="I105" s="162"/>
    </row>
    <row r="106" spans="1:9" x14ac:dyDescent="0.2">
      <c r="A106" s="36" t="s">
        <v>114</v>
      </c>
      <c r="B106" s="21" t="s">
        <v>63</v>
      </c>
      <c r="C106" s="22" t="s">
        <v>59</v>
      </c>
      <c r="D106" s="52">
        <v>20</v>
      </c>
      <c r="E106" s="22" t="s">
        <v>0</v>
      </c>
      <c r="F106" s="61">
        <v>0</v>
      </c>
      <c r="G106" s="65" t="s">
        <v>1</v>
      </c>
      <c r="H106" s="23">
        <f t="shared" ref="H106:H117" si="7">+F106*D106</f>
        <v>0</v>
      </c>
      <c r="I106" s="61">
        <v>0</v>
      </c>
    </row>
    <row r="107" spans="1:9" x14ac:dyDescent="0.2">
      <c r="A107" s="36" t="s">
        <v>114</v>
      </c>
      <c r="B107" s="21" t="s">
        <v>64</v>
      </c>
      <c r="C107" s="22" t="s">
        <v>59</v>
      </c>
      <c r="D107" s="52">
        <v>125</v>
      </c>
      <c r="E107" s="22" t="s">
        <v>0</v>
      </c>
      <c r="F107" s="61">
        <v>0</v>
      </c>
      <c r="G107" s="65" t="s">
        <v>1</v>
      </c>
      <c r="H107" s="23">
        <f t="shared" si="7"/>
        <v>0</v>
      </c>
      <c r="I107" s="61">
        <v>0</v>
      </c>
    </row>
    <row r="108" spans="1:9" x14ac:dyDescent="0.2">
      <c r="A108" s="36" t="s">
        <v>114</v>
      </c>
      <c r="B108" s="21" t="s">
        <v>65</v>
      </c>
      <c r="C108" s="22" t="s">
        <v>59</v>
      </c>
      <c r="D108" s="52">
        <v>250</v>
      </c>
      <c r="E108" s="22" t="s">
        <v>0</v>
      </c>
      <c r="F108" s="61">
        <v>0</v>
      </c>
      <c r="G108" s="65" t="s">
        <v>1</v>
      </c>
      <c r="H108" s="23">
        <f t="shared" si="7"/>
        <v>0</v>
      </c>
      <c r="I108" s="61">
        <v>0</v>
      </c>
    </row>
    <row r="109" spans="1:9" x14ac:dyDescent="0.2">
      <c r="A109" s="36" t="s">
        <v>148</v>
      </c>
      <c r="B109" s="37" t="s">
        <v>63</v>
      </c>
      <c r="C109" s="22" t="s">
        <v>59</v>
      </c>
      <c r="D109" s="31">
        <v>80</v>
      </c>
      <c r="E109" s="22" t="s">
        <v>0</v>
      </c>
      <c r="F109" s="61">
        <v>0</v>
      </c>
      <c r="G109" s="65" t="s">
        <v>1</v>
      </c>
      <c r="H109" s="23">
        <f t="shared" si="7"/>
        <v>0</v>
      </c>
      <c r="I109" s="61">
        <v>0</v>
      </c>
    </row>
    <row r="110" spans="1:9" x14ac:dyDescent="0.2">
      <c r="A110" s="36" t="s">
        <v>148</v>
      </c>
      <c r="B110" s="21" t="s">
        <v>64</v>
      </c>
      <c r="C110" s="22" t="s">
        <v>59</v>
      </c>
      <c r="D110" s="31">
        <v>80</v>
      </c>
      <c r="E110" s="22" t="s">
        <v>0</v>
      </c>
      <c r="F110" s="61">
        <v>0</v>
      </c>
      <c r="G110" s="65" t="s">
        <v>1</v>
      </c>
      <c r="H110" s="23">
        <f t="shared" si="7"/>
        <v>0</v>
      </c>
      <c r="I110" s="61">
        <v>0</v>
      </c>
    </row>
    <row r="111" spans="1:9" x14ac:dyDescent="0.2">
      <c r="A111" s="36" t="s">
        <v>115</v>
      </c>
      <c r="B111" s="21" t="s">
        <v>63</v>
      </c>
      <c r="C111" s="22" t="s">
        <v>59</v>
      </c>
      <c r="D111" s="52">
        <v>60</v>
      </c>
      <c r="E111" s="22" t="s">
        <v>0</v>
      </c>
      <c r="F111" s="61">
        <v>0</v>
      </c>
      <c r="G111" s="65" t="s">
        <v>1</v>
      </c>
      <c r="H111" s="23">
        <f t="shared" si="7"/>
        <v>0</v>
      </c>
      <c r="I111" s="61">
        <v>0</v>
      </c>
    </row>
    <row r="112" spans="1:9" x14ac:dyDescent="0.2">
      <c r="A112" s="36" t="s">
        <v>115</v>
      </c>
      <c r="B112" s="21" t="s">
        <v>64</v>
      </c>
      <c r="C112" s="22" t="s">
        <v>59</v>
      </c>
      <c r="D112" s="52">
        <v>550</v>
      </c>
      <c r="E112" s="22" t="s">
        <v>0</v>
      </c>
      <c r="F112" s="61">
        <v>0</v>
      </c>
      <c r="G112" s="65" t="s">
        <v>1</v>
      </c>
      <c r="H112" s="23">
        <f t="shared" si="7"/>
        <v>0</v>
      </c>
      <c r="I112" s="61">
        <v>0</v>
      </c>
    </row>
    <row r="113" spans="1:9" x14ac:dyDescent="0.2">
      <c r="A113" s="36" t="s">
        <v>115</v>
      </c>
      <c r="B113" s="21" t="s">
        <v>65</v>
      </c>
      <c r="C113" s="22" t="s">
        <v>59</v>
      </c>
      <c r="D113" s="52">
        <v>1050</v>
      </c>
      <c r="E113" s="22" t="s">
        <v>0</v>
      </c>
      <c r="F113" s="61">
        <v>0</v>
      </c>
      <c r="G113" s="65" t="s">
        <v>1</v>
      </c>
      <c r="H113" s="23">
        <f t="shared" si="7"/>
        <v>0</v>
      </c>
      <c r="I113" s="61">
        <v>0</v>
      </c>
    </row>
    <row r="114" spans="1:9" x14ac:dyDescent="0.2">
      <c r="A114" s="36" t="s">
        <v>149</v>
      </c>
      <c r="B114" s="21" t="s">
        <v>63</v>
      </c>
      <c r="C114" s="22" t="s">
        <v>59</v>
      </c>
      <c r="D114" s="52">
        <v>120</v>
      </c>
      <c r="E114" s="22" t="s">
        <v>0</v>
      </c>
      <c r="F114" s="61">
        <v>0</v>
      </c>
      <c r="G114" s="65" t="s">
        <v>1</v>
      </c>
      <c r="H114" s="23">
        <f t="shared" si="7"/>
        <v>0</v>
      </c>
      <c r="I114" s="61">
        <v>0</v>
      </c>
    </row>
    <row r="115" spans="1:9" x14ac:dyDescent="0.2">
      <c r="A115" s="36" t="s">
        <v>149</v>
      </c>
      <c r="B115" s="21" t="s">
        <v>64</v>
      </c>
      <c r="C115" s="22" t="s">
        <v>59</v>
      </c>
      <c r="D115" s="52">
        <v>225</v>
      </c>
      <c r="E115" s="22" t="s">
        <v>0</v>
      </c>
      <c r="F115" s="61">
        <v>0</v>
      </c>
      <c r="G115" s="65" t="s">
        <v>1</v>
      </c>
      <c r="H115" s="23">
        <f t="shared" si="7"/>
        <v>0</v>
      </c>
      <c r="I115" s="61">
        <v>0</v>
      </c>
    </row>
    <row r="116" spans="1:9" ht="12.75" customHeight="1" x14ac:dyDescent="0.2">
      <c r="A116" s="36" t="s">
        <v>116</v>
      </c>
      <c r="B116" s="21" t="s">
        <v>47</v>
      </c>
      <c r="C116" s="22" t="s">
        <v>59</v>
      </c>
      <c r="D116" s="52">
        <v>120</v>
      </c>
      <c r="E116" s="22" t="s">
        <v>0</v>
      </c>
      <c r="F116" s="61">
        <v>0</v>
      </c>
      <c r="G116" s="65" t="s">
        <v>1</v>
      </c>
      <c r="H116" s="23">
        <f t="shared" si="7"/>
        <v>0</v>
      </c>
      <c r="I116" s="61">
        <v>0</v>
      </c>
    </row>
    <row r="117" spans="1:9" ht="25.5" x14ac:dyDescent="0.2">
      <c r="A117" s="36" t="s">
        <v>116</v>
      </c>
      <c r="B117" s="21" t="s">
        <v>48</v>
      </c>
      <c r="C117" s="22" t="s">
        <v>59</v>
      </c>
      <c r="D117" s="52">
        <v>120</v>
      </c>
      <c r="E117" s="22" t="s">
        <v>0</v>
      </c>
      <c r="F117" s="61">
        <v>0</v>
      </c>
      <c r="G117" s="65" t="s">
        <v>1</v>
      </c>
      <c r="H117" s="23">
        <f t="shared" si="7"/>
        <v>0</v>
      </c>
      <c r="I117" s="61">
        <v>0</v>
      </c>
    </row>
    <row r="118" spans="1:9" x14ac:dyDescent="0.2">
      <c r="A118" s="84"/>
      <c r="B118" s="85"/>
      <c r="C118" s="26"/>
      <c r="D118" s="27"/>
      <c r="E118" s="26"/>
      <c r="F118" s="72"/>
      <c r="G118" s="73"/>
      <c r="H118" s="72"/>
      <c r="I118" s="72"/>
    </row>
    <row r="119" spans="1:9" ht="15.75" x14ac:dyDescent="0.2">
      <c r="A119" s="160" t="s">
        <v>53</v>
      </c>
      <c r="B119" s="161"/>
      <c r="C119" s="161"/>
      <c r="D119" s="161"/>
      <c r="E119" s="161"/>
      <c r="F119" s="161"/>
      <c r="G119" s="161"/>
      <c r="H119" s="161"/>
      <c r="I119" s="162"/>
    </row>
    <row r="120" spans="1:9" x14ac:dyDescent="0.2">
      <c r="A120" s="36" t="s">
        <v>51</v>
      </c>
      <c r="B120" s="29" t="s">
        <v>104</v>
      </c>
      <c r="C120" s="30" t="s">
        <v>59</v>
      </c>
      <c r="D120" s="30">
        <v>120</v>
      </c>
      <c r="E120" s="30" t="s">
        <v>0</v>
      </c>
      <c r="F120" s="61">
        <v>0</v>
      </c>
      <c r="G120" s="77" t="s">
        <v>1</v>
      </c>
      <c r="H120" s="23">
        <f>+F120*D120</f>
        <v>0</v>
      </c>
      <c r="I120" s="61">
        <v>0</v>
      </c>
    </row>
    <row r="121" spans="1:9" x14ac:dyDescent="0.2">
      <c r="A121" s="36" t="s">
        <v>52</v>
      </c>
      <c r="B121" s="29" t="s">
        <v>104</v>
      </c>
      <c r="C121" s="30" t="s">
        <v>59</v>
      </c>
      <c r="D121" s="30">
        <v>200</v>
      </c>
      <c r="E121" s="30" t="s">
        <v>0</v>
      </c>
      <c r="F121" s="61">
        <v>0</v>
      </c>
      <c r="G121" s="77" t="s">
        <v>1</v>
      </c>
      <c r="H121" s="23">
        <f>+F121*D121</f>
        <v>0</v>
      </c>
      <c r="I121" s="61">
        <v>0</v>
      </c>
    </row>
    <row r="122" spans="1:9" x14ac:dyDescent="0.2">
      <c r="A122" s="36" t="s">
        <v>54</v>
      </c>
      <c r="B122" s="29" t="s">
        <v>104</v>
      </c>
      <c r="C122" s="30" t="s">
        <v>62</v>
      </c>
      <c r="D122" s="30">
        <v>1200</v>
      </c>
      <c r="E122" s="30" t="s">
        <v>0</v>
      </c>
      <c r="F122" s="61">
        <v>0</v>
      </c>
      <c r="G122" s="77" t="s">
        <v>1</v>
      </c>
      <c r="H122" s="23">
        <f>+F122*D122</f>
        <v>0</v>
      </c>
      <c r="I122" s="61">
        <v>0</v>
      </c>
    </row>
    <row r="123" spans="1:9" x14ac:dyDescent="0.2">
      <c r="A123" s="36" t="s">
        <v>170</v>
      </c>
      <c r="B123" s="29" t="s">
        <v>104</v>
      </c>
      <c r="C123" s="30" t="s">
        <v>59</v>
      </c>
      <c r="D123" s="30">
        <v>50</v>
      </c>
      <c r="E123" s="30" t="s">
        <v>0</v>
      </c>
      <c r="F123" s="61">
        <v>0</v>
      </c>
      <c r="G123" s="77" t="s">
        <v>1</v>
      </c>
      <c r="H123" s="23">
        <f>+F123*D123</f>
        <v>0</v>
      </c>
      <c r="I123" s="61">
        <v>0</v>
      </c>
    </row>
    <row r="124" spans="1:9" x14ac:dyDescent="0.2">
      <c r="A124" s="36" t="s">
        <v>55</v>
      </c>
      <c r="B124" s="29" t="s">
        <v>104</v>
      </c>
      <c r="C124" s="30" t="s">
        <v>62</v>
      </c>
      <c r="D124" s="30">
        <v>250</v>
      </c>
      <c r="E124" s="30" t="s">
        <v>0</v>
      </c>
      <c r="F124" s="61">
        <v>0</v>
      </c>
      <c r="G124" s="77" t="s">
        <v>1</v>
      </c>
      <c r="H124" s="23">
        <f>+F124*D124</f>
        <v>0</v>
      </c>
      <c r="I124" s="61">
        <v>0</v>
      </c>
    </row>
    <row r="125" spans="1:9" s="46" customFormat="1" x14ac:dyDescent="0.2">
      <c r="A125" s="38"/>
      <c r="B125" s="45"/>
      <c r="C125" s="40"/>
      <c r="D125" s="41"/>
      <c r="E125" s="40"/>
      <c r="F125" s="78"/>
      <c r="G125" s="79"/>
      <c r="H125" s="78"/>
      <c r="I125" s="78"/>
    </row>
    <row r="126" spans="1:9" s="46" customFormat="1" ht="15.75" x14ac:dyDescent="0.2">
      <c r="A126" s="160" t="s">
        <v>73</v>
      </c>
      <c r="B126" s="161"/>
      <c r="C126" s="161"/>
      <c r="D126" s="161"/>
      <c r="E126" s="161"/>
      <c r="F126" s="161"/>
      <c r="G126" s="161"/>
      <c r="H126" s="161"/>
      <c r="I126" s="162"/>
    </row>
    <row r="127" spans="1:9" x14ac:dyDescent="0.2">
      <c r="A127" s="28" t="s">
        <v>56</v>
      </c>
      <c r="B127" s="42" t="s">
        <v>104</v>
      </c>
      <c r="C127" s="22" t="s">
        <v>59</v>
      </c>
      <c r="D127" s="52">
        <v>100</v>
      </c>
      <c r="E127" s="22" t="s">
        <v>0</v>
      </c>
      <c r="F127" s="61">
        <v>0</v>
      </c>
      <c r="G127" s="65" t="s">
        <v>1</v>
      </c>
      <c r="H127" s="23">
        <f t="shared" ref="H127:H141" si="8">+F127*D127</f>
        <v>0</v>
      </c>
      <c r="I127" s="61">
        <v>0</v>
      </c>
    </row>
    <row r="128" spans="1:9" x14ac:dyDescent="0.2">
      <c r="A128" s="28" t="s">
        <v>57</v>
      </c>
      <c r="B128" s="42" t="s">
        <v>104</v>
      </c>
      <c r="C128" s="22" t="s">
        <v>59</v>
      </c>
      <c r="D128" s="31">
        <v>150</v>
      </c>
      <c r="E128" s="22" t="s">
        <v>0</v>
      </c>
      <c r="F128" s="61">
        <v>0</v>
      </c>
      <c r="G128" s="65" t="s">
        <v>1</v>
      </c>
      <c r="H128" s="23">
        <f t="shared" si="8"/>
        <v>0</v>
      </c>
      <c r="I128" s="61">
        <v>0</v>
      </c>
    </row>
    <row r="129" spans="1:9" x14ac:dyDescent="0.2">
      <c r="A129" s="28" t="s">
        <v>134</v>
      </c>
      <c r="B129" s="42" t="s">
        <v>171</v>
      </c>
      <c r="C129" s="22" t="s">
        <v>59</v>
      </c>
      <c r="D129" s="31">
        <v>100</v>
      </c>
      <c r="E129" s="22" t="s">
        <v>0</v>
      </c>
      <c r="F129" s="61">
        <v>0</v>
      </c>
      <c r="G129" s="65"/>
      <c r="H129" s="23">
        <f t="shared" ref="H129" si="9">+F129*D129</f>
        <v>0</v>
      </c>
      <c r="I129" s="61">
        <v>0</v>
      </c>
    </row>
    <row r="130" spans="1:9" x14ac:dyDescent="0.2">
      <c r="A130" s="28" t="s">
        <v>134</v>
      </c>
      <c r="B130" s="42" t="s">
        <v>137</v>
      </c>
      <c r="C130" s="22" t="s">
        <v>59</v>
      </c>
      <c r="D130" s="31">
        <v>200</v>
      </c>
      <c r="E130" s="22" t="s">
        <v>0</v>
      </c>
      <c r="F130" s="61">
        <v>0</v>
      </c>
      <c r="G130" s="65"/>
      <c r="H130" s="23">
        <f t="shared" si="8"/>
        <v>0</v>
      </c>
      <c r="I130" s="61">
        <v>0</v>
      </c>
    </row>
    <row r="131" spans="1:9" x14ac:dyDescent="0.2">
      <c r="A131" s="28" t="s">
        <v>135</v>
      </c>
      <c r="B131" s="42" t="s">
        <v>137</v>
      </c>
      <c r="C131" s="22" t="s">
        <v>59</v>
      </c>
      <c r="D131" s="31">
        <v>40</v>
      </c>
      <c r="E131" s="22" t="s">
        <v>0</v>
      </c>
      <c r="F131" s="61">
        <v>0</v>
      </c>
      <c r="G131" s="65"/>
      <c r="H131" s="23">
        <f t="shared" si="8"/>
        <v>0</v>
      </c>
      <c r="I131" s="61">
        <v>0</v>
      </c>
    </row>
    <row r="132" spans="1:9" x14ac:dyDescent="0.2">
      <c r="A132" s="28" t="s">
        <v>136</v>
      </c>
      <c r="B132" s="42" t="s">
        <v>104</v>
      </c>
      <c r="C132" s="22" t="s">
        <v>59</v>
      </c>
      <c r="D132" s="31">
        <v>12</v>
      </c>
      <c r="E132" s="22" t="s">
        <v>0</v>
      </c>
      <c r="F132" s="61">
        <v>0</v>
      </c>
      <c r="G132" s="65"/>
      <c r="H132" s="23">
        <f t="shared" si="8"/>
        <v>0</v>
      </c>
      <c r="I132" s="61">
        <v>0</v>
      </c>
    </row>
    <row r="133" spans="1:9" x14ac:dyDescent="0.2">
      <c r="A133" s="28" t="s">
        <v>138</v>
      </c>
      <c r="B133" s="42" t="s">
        <v>104</v>
      </c>
      <c r="C133" s="22" t="s">
        <v>59</v>
      </c>
      <c r="D133" s="31">
        <v>175</v>
      </c>
      <c r="E133" s="22" t="s">
        <v>0</v>
      </c>
      <c r="F133" s="61">
        <v>0</v>
      </c>
      <c r="G133" s="65"/>
      <c r="H133" s="23">
        <f t="shared" si="8"/>
        <v>0</v>
      </c>
      <c r="I133" s="61">
        <v>0</v>
      </c>
    </row>
    <row r="134" spans="1:9" x14ac:dyDescent="0.2">
      <c r="A134" s="28" t="s">
        <v>139</v>
      </c>
      <c r="B134" s="42" t="s">
        <v>144</v>
      </c>
      <c r="C134" s="22" t="s">
        <v>59</v>
      </c>
      <c r="D134" s="31">
        <v>8</v>
      </c>
      <c r="E134" s="22" t="s">
        <v>0</v>
      </c>
      <c r="F134" s="61">
        <v>0</v>
      </c>
      <c r="G134" s="65"/>
      <c r="H134" s="23">
        <f t="shared" si="8"/>
        <v>0</v>
      </c>
      <c r="I134" s="61">
        <v>0</v>
      </c>
    </row>
    <row r="135" spans="1:9" x14ac:dyDescent="0.2">
      <c r="A135" s="28" t="s">
        <v>140</v>
      </c>
      <c r="B135" s="42" t="s">
        <v>145</v>
      </c>
      <c r="C135" s="22" t="s">
        <v>59</v>
      </c>
      <c r="D135" s="31">
        <v>5</v>
      </c>
      <c r="E135" s="22" t="s">
        <v>0</v>
      </c>
      <c r="F135" s="61">
        <v>0</v>
      </c>
      <c r="G135" s="65"/>
      <c r="H135" s="23">
        <f t="shared" si="8"/>
        <v>0</v>
      </c>
      <c r="I135" s="61">
        <v>0</v>
      </c>
    </row>
    <row r="136" spans="1:9" x14ac:dyDescent="0.2">
      <c r="A136" s="28" t="s">
        <v>141</v>
      </c>
      <c r="B136" s="42" t="s">
        <v>104</v>
      </c>
      <c r="C136" s="22" t="s">
        <v>59</v>
      </c>
      <c r="D136" s="31">
        <v>20</v>
      </c>
      <c r="E136" s="22" t="s">
        <v>0</v>
      </c>
      <c r="F136" s="61">
        <v>0</v>
      </c>
      <c r="G136" s="65"/>
      <c r="H136" s="23">
        <f t="shared" si="8"/>
        <v>0</v>
      </c>
      <c r="I136" s="61">
        <v>0</v>
      </c>
    </row>
    <row r="137" spans="1:9" x14ac:dyDescent="0.2">
      <c r="A137" s="28" t="s">
        <v>142</v>
      </c>
      <c r="B137" s="42" t="s">
        <v>104</v>
      </c>
      <c r="C137" s="22" t="s">
        <v>59</v>
      </c>
      <c r="D137" s="31">
        <v>35</v>
      </c>
      <c r="E137" s="22" t="s">
        <v>0</v>
      </c>
      <c r="F137" s="61">
        <v>0</v>
      </c>
      <c r="G137" s="65"/>
      <c r="H137" s="23">
        <f t="shared" si="8"/>
        <v>0</v>
      </c>
      <c r="I137" s="61">
        <v>0</v>
      </c>
    </row>
    <row r="138" spans="1:9" x14ac:dyDescent="0.2">
      <c r="A138" s="28" t="s">
        <v>143</v>
      </c>
      <c r="B138" s="42" t="s">
        <v>146</v>
      </c>
      <c r="C138" s="22" t="s">
        <v>59</v>
      </c>
      <c r="D138" s="31">
        <v>10</v>
      </c>
      <c r="E138" s="22" t="s">
        <v>0</v>
      </c>
      <c r="F138" s="61">
        <v>0</v>
      </c>
      <c r="G138" s="65"/>
      <c r="H138" s="23">
        <f t="shared" si="8"/>
        <v>0</v>
      </c>
      <c r="I138" s="61">
        <v>0</v>
      </c>
    </row>
    <row r="139" spans="1:9" x14ac:dyDescent="0.2">
      <c r="A139" s="28" t="s">
        <v>167</v>
      </c>
      <c r="B139" s="42" t="s">
        <v>168</v>
      </c>
      <c r="C139" s="22" t="s">
        <v>59</v>
      </c>
      <c r="D139" s="31">
        <v>300</v>
      </c>
      <c r="E139" s="22" t="s">
        <v>0</v>
      </c>
      <c r="F139" s="61">
        <v>0</v>
      </c>
      <c r="G139" s="65"/>
      <c r="H139" s="23">
        <f t="shared" ref="H139:H140" si="10">+F139*D139</f>
        <v>0</v>
      </c>
      <c r="I139" s="61">
        <v>0</v>
      </c>
    </row>
    <row r="140" spans="1:9" x14ac:dyDescent="0.2">
      <c r="A140" s="28" t="s">
        <v>172</v>
      </c>
      <c r="B140" s="42" t="s">
        <v>74</v>
      </c>
      <c r="C140" s="22" t="s">
        <v>150</v>
      </c>
      <c r="D140" s="52">
        <v>800</v>
      </c>
      <c r="E140" s="22" t="s">
        <v>0</v>
      </c>
      <c r="F140" s="61">
        <v>0</v>
      </c>
      <c r="G140" s="65" t="s">
        <v>1</v>
      </c>
      <c r="H140" s="23">
        <f t="shared" si="10"/>
        <v>0</v>
      </c>
      <c r="I140" s="61">
        <v>0</v>
      </c>
    </row>
    <row r="141" spans="1:9" x14ac:dyDescent="0.2">
      <c r="A141" s="28" t="s">
        <v>173</v>
      </c>
      <c r="B141" s="42" t="s">
        <v>74</v>
      </c>
      <c r="C141" s="22" t="s">
        <v>150</v>
      </c>
      <c r="D141" s="52">
        <v>400</v>
      </c>
      <c r="E141" s="22" t="s">
        <v>0</v>
      </c>
      <c r="F141" s="61">
        <v>0</v>
      </c>
      <c r="G141" s="65" t="s">
        <v>1</v>
      </c>
      <c r="H141" s="23">
        <f t="shared" si="8"/>
        <v>0</v>
      </c>
      <c r="I141" s="61">
        <v>0</v>
      </c>
    </row>
    <row r="142" spans="1:9" x14ac:dyDescent="0.2">
      <c r="A142" s="47"/>
      <c r="B142" s="86"/>
      <c r="C142" s="49"/>
      <c r="D142" s="50"/>
      <c r="E142" s="49"/>
      <c r="F142" s="81"/>
      <c r="G142" s="82"/>
      <c r="H142" s="81"/>
      <c r="I142" s="81"/>
    </row>
    <row r="143" spans="1:9" ht="15.75" x14ac:dyDescent="0.2">
      <c r="A143" s="160" t="s">
        <v>75</v>
      </c>
      <c r="B143" s="161"/>
      <c r="C143" s="161"/>
      <c r="D143" s="161"/>
      <c r="E143" s="161"/>
      <c r="F143" s="161"/>
      <c r="G143" s="161"/>
      <c r="H143" s="161"/>
      <c r="I143" s="162"/>
    </row>
    <row r="144" spans="1:9" ht="14.25" customHeight="1" x14ac:dyDescent="0.2">
      <c r="A144" s="111" t="s">
        <v>76</v>
      </c>
      <c r="B144" s="42" t="s">
        <v>104</v>
      </c>
      <c r="C144" s="22" t="s">
        <v>77</v>
      </c>
      <c r="D144" s="52">
        <v>20</v>
      </c>
      <c r="E144" s="22" t="s">
        <v>0</v>
      </c>
      <c r="F144" s="61">
        <v>0</v>
      </c>
      <c r="G144" s="65" t="s">
        <v>1</v>
      </c>
      <c r="H144" s="23">
        <f t="shared" ref="H144" si="11">+F144*D144</f>
        <v>0</v>
      </c>
      <c r="I144" s="61">
        <v>0</v>
      </c>
    </row>
    <row r="145" spans="1:9" x14ac:dyDescent="0.2">
      <c r="B145" s="13"/>
      <c r="G145" s="13"/>
    </row>
    <row r="146" spans="1:9" x14ac:dyDescent="0.2">
      <c r="A146" s="13"/>
      <c r="B146" s="13"/>
      <c r="F146" s="58" t="s">
        <v>69</v>
      </c>
      <c r="G146" s="13"/>
      <c r="H146" s="13"/>
      <c r="I146" s="13"/>
    </row>
    <row r="147" spans="1:9" ht="15" customHeight="1" x14ac:dyDescent="0.2">
      <c r="A147" s="13"/>
      <c r="B147" s="13"/>
      <c r="D147" s="59"/>
      <c r="E147" s="113" t="s">
        <v>156</v>
      </c>
      <c r="F147" s="60">
        <f>SUM(H11:H144)</f>
        <v>0</v>
      </c>
      <c r="G147" s="13"/>
      <c r="H147" s="13"/>
      <c r="I147" s="13"/>
    </row>
    <row r="148" spans="1:9" ht="15" customHeight="1" x14ac:dyDescent="0.2">
      <c r="A148" s="13"/>
      <c r="B148" s="13"/>
      <c r="D148" s="59"/>
      <c r="E148" s="113" t="s">
        <v>157</v>
      </c>
      <c r="F148" s="60">
        <f>+'OC FAIR Pricing 2021'!F148</f>
        <v>0</v>
      </c>
      <c r="G148" s="13"/>
      <c r="H148" s="13"/>
      <c r="I148" s="13"/>
    </row>
    <row r="149" spans="1:9" ht="15" customHeight="1" x14ac:dyDescent="0.2">
      <c r="A149" s="13"/>
      <c r="B149" s="13"/>
      <c r="D149" s="59"/>
      <c r="E149" s="113" t="s">
        <v>158</v>
      </c>
      <c r="F149" s="60">
        <f>+'OC FAIR Pricing 2022'!F149</f>
        <v>0</v>
      </c>
      <c r="G149" s="13"/>
      <c r="H149" s="13"/>
      <c r="I149" s="13"/>
    </row>
    <row r="150" spans="1:9" ht="15" customHeight="1" x14ac:dyDescent="0.2">
      <c r="A150" s="13"/>
      <c r="B150" s="13"/>
      <c r="D150" s="59"/>
      <c r="E150" s="113" t="s">
        <v>159</v>
      </c>
      <c r="F150" s="60">
        <f>+'OC FAIR Pricing 2023'!F150</f>
        <v>0</v>
      </c>
      <c r="G150" s="13"/>
      <c r="H150" s="13"/>
      <c r="I150" s="13"/>
    </row>
    <row r="151" spans="1:9" ht="15" customHeight="1" x14ac:dyDescent="0.2">
      <c r="A151" s="13"/>
      <c r="B151" s="13"/>
      <c r="D151" s="59"/>
      <c r="E151" s="113" t="s">
        <v>160</v>
      </c>
      <c r="F151" s="60">
        <f>+'OC FAIR Pricing 2024'!F151</f>
        <v>0</v>
      </c>
      <c r="G151" s="13"/>
      <c r="H151" s="13"/>
      <c r="I151" s="13"/>
    </row>
    <row r="152" spans="1:9" ht="15" customHeight="1" x14ac:dyDescent="0.2">
      <c r="A152" s="13"/>
      <c r="B152" s="13"/>
      <c r="C152" s="112" t="s">
        <v>161</v>
      </c>
      <c r="E152" s="112"/>
      <c r="F152" s="60">
        <f>SUM(F147:F151)</f>
        <v>0</v>
      </c>
      <c r="G152" s="13"/>
      <c r="H152" s="13"/>
      <c r="I152" s="13"/>
    </row>
    <row r="153" spans="1:9" x14ac:dyDescent="0.2">
      <c r="A153" s="13"/>
      <c r="B153" s="13"/>
      <c r="G153" s="13"/>
      <c r="H153" s="13"/>
    </row>
    <row r="154" spans="1:9" x14ac:dyDescent="0.2">
      <c r="A154" s="13"/>
      <c r="B154" s="13"/>
      <c r="G154" s="13"/>
      <c r="H154" s="13"/>
    </row>
    <row r="155" spans="1:9" x14ac:dyDescent="0.2">
      <c r="A155" s="13"/>
      <c r="B155" s="13"/>
      <c r="G155" s="13"/>
      <c r="H155" s="13"/>
    </row>
    <row r="156" spans="1:9" x14ac:dyDescent="0.2">
      <c r="A156" s="13"/>
      <c r="B156" s="13"/>
      <c r="G156" s="13"/>
      <c r="H156" s="13"/>
    </row>
    <row r="157" spans="1:9" x14ac:dyDescent="0.2">
      <c r="A157" s="13"/>
      <c r="B157" s="13"/>
      <c r="G157" s="13"/>
      <c r="H157" s="13"/>
    </row>
    <row r="158" spans="1:9" x14ac:dyDescent="0.2">
      <c r="A158" s="13"/>
      <c r="B158" s="13"/>
      <c r="G158" s="13"/>
      <c r="H158" s="13"/>
    </row>
    <row r="159" spans="1:9" x14ac:dyDescent="0.2">
      <c r="A159" s="13"/>
      <c r="B159" s="13"/>
      <c r="G159" s="13"/>
      <c r="H159" s="13"/>
    </row>
    <row r="160" spans="1:9" x14ac:dyDescent="0.2">
      <c r="A160" s="13"/>
      <c r="B160" s="13"/>
      <c r="G160" s="13"/>
      <c r="H160" s="13"/>
    </row>
  </sheetData>
  <sheetProtection password="B063" sheet="1" objects="1" scenarios="1" selectLockedCells="1"/>
  <sortState ref="A74:H78">
    <sortCondition ref="B99:B111"/>
  </sortState>
  <mergeCells count="19">
    <mergeCell ref="A105:I105"/>
    <mergeCell ref="A119:I119"/>
    <mergeCell ref="A126:I126"/>
    <mergeCell ref="A143:I143"/>
    <mergeCell ref="A74:I74"/>
    <mergeCell ref="A82:I82"/>
    <mergeCell ref="A86:I86"/>
    <mergeCell ref="A92:I92"/>
    <mergeCell ref="A1:H1"/>
    <mergeCell ref="A2:H2"/>
    <mergeCell ref="A4:H4"/>
    <mergeCell ref="A3:B3"/>
    <mergeCell ref="A67:I67"/>
    <mergeCell ref="A6:H6"/>
    <mergeCell ref="A8:I8"/>
    <mergeCell ref="A5:I5"/>
    <mergeCell ref="A48:I48"/>
    <mergeCell ref="A56:I56"/>
    <mergeCell ref="A63:I63"/>
  </mergeCells>
  <printOptions horizontalCentered="1"/>
  <pageMargins left="0.5" right="0.5" top="0.5" bottom="0.5" header="0.3" footer="0.3"/>
  <pageSetup scale="80" fitToHeight="0" orientation="portrait"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I160"/>
  <sheetViews>
    <sheetView showGridLines="0" workbookViewId="0">
      <selection activeCell="F11" sqref="F11"/>
    </sheetView>
  </sheetViews>
  <sheetFormatPr defaultColWidth="9.140625" defaultRowHeight="12.75" x14ac:dyDescent="0.2"/>
  <cols>
    <col min="1" max="1" width="42.28515625" style="53" customWidth="1"/>
    <col min="2" max="2" width="18.85546875" style="54" customWidth="1"/>
    <col min="3" max="3" width="14.42578125" style="55" customWidth="1"/>
    <col min="4" max="4" width="14.42578125" style="56" customWidth="1"/>
    <col min="5" max="5" width="2.140625" style="55" customWidth="1"/>
    <col min="6" max="6" width="14.42578125" style="87" customWidth="1"/>
    <col min="7" max="7" width="2.140625" style="57" customWidth="1"/>
    <col min="8" max="8" width="15.42578125" style="87" customWidth="1"/>
    <col min="9" max="9" width="14.42578125" style="87" customWidth="1"/>
    <col min="10" max="16384" width="9.140625" style="13"/>
  </cols>
  <sheetData>
    <row r="1" spans="1:9" ht="14.1" customHeight="1" x14ac:dyDescent="0.25">
      <c r="A1" s="157" t="s">
        <v>177</v>
      </c>
      <c r="B1" s="157"/>
      <c r="C1" s="157"/>
      <c r="D1" s="157"/>
      <c r="E1" s="157"/>
      <c r="F1" s="157"/>
      <c r="G1" s="157"/>
      <c r="H1" s="157"/>
      <c r="I1" s="5"/>
    </row>
    <row r="2" spans="1:9" ht="14.1" customHeight="1" x14ac:dyDescent="0.25">
      <c r="A2" s="157" t="s">
        <v>178</v>
      </c>
      <c r="B2" s="157"/>
      <c r="C2" s="157"/>
      <c r="D2" s="157"/>
      <c r="E2" s="157"/>
      <c r="F2" s="157"/>
      <c r="G2" s="157"/>
      <c r="H2" s="157"/>
      <c r="I2" s="5"/>
    </row>
    <row r="3" spans="1:9" ht="15" x14ac:dyDescent="0.25">
      <c r="A3" s="159" t="s">
        <v>82</v>
      </c>
      <c r="B3" s="159"/>
      <c r="C3" s="9" t="s">
        <v>83</v>
      </c>
      <c r="D3" s="11"/>
      <c r="E3" s="11"/>
      <c r="F3" s="11"/>
      <c r="G3" s="11"/>
      <c r="H3" s="11"/>
      <c r="I3" s="11"/>
    </row>
    <row r="4" spans="1:9" x14ac:dyDescent="0.2">
      <c r="A4" s="158" t="s">
        <v>84</v>
      </c>
      <c r="B4" s="158"/>
      <c r="C4" s="158"/>
      <c r="D4" s="158"/>
      <c r="E4" s="158"/>
      <c r="F4" s="158"/>
      <c r="G4" s="158"/>
      <c r="H4" s="158"/>
      <c r="I4" s="13"/>
    </row>
    <row r="5" spans="1:9" s="14" customFormat="1" ht="63" customHeight="1" x14ac:dyDescent="0.25">
      <c r="A5" s="167" t="s">
        <v>188</v>
      </c>
      <c r="B5" s="167"/>
      <c r="C5" s="167"/>
      <c r="D5" s="167"/>
      <c r="E5" s="167"/>
      <c r="F5" s="167"/>
      <c r="G5" s="167"/>
      <c r="H5" s="167"/>
      <c r="I5" s="167"/>
    </row>
    <row r="6" spans="1:9" s="14" customFormat="1" ht="28.5" customHeight="1" x14ac:dyDescent="0.25">
      <c r="A6" s="163" t="s">
        <v>180</v>
      </c>
      <c r="B6" s="163"/>
      <c r="C6" s="163"/>
      <c r="D6" s="163"/>
      <c r="E6" s="163"/>
      <c r="F6" s="163"/>
      <c r="G6" s="163"/>
      <c r="H6" s="163"/>
    </row>
    <row r="7" spans="1:9" s="14" customFormat="1" ht="12.75" customHeight="1" x14ac:dyDescent="0.25">
      <c r="A7" s="128"/>
      <c r="B7" s="128"/>
      <c r="C7" s="128"/>
      <c r="D7" s="128"/>
      <c r="E7" s="128"/>
      <c r="F7" s="10"/>
      <c r="G7" s="10"/>
      <c r="H7" s="10"/>
      <c r="I7" s="10"/>
    </row>
    <row r="8" spans="1:9" ht="15" x14ac:dyDescent="0.25">
      <c r="A8" s="164" t="s">
        <v>163</v>
      </c>
      <c r="B8" s="165"/>
      <c r="C8" s="165"/>
      <c r="D8" s="165"/>
      <c r="E8" s="165"/>
      <c r="F8" s="165"/>
      <c r="G8" s="165"/>
      <c r="H8" s="165"/>
      <c r="I8" s="166"/>
    </row>
    <row r="9" spans="1:9" s="64" customFormat="1" ht="51" x14ac:dyDescent="0.25">
      <c r="A9" s="15" t="s">
        <v>24</v>
      </c>
      <c r="B9" s="16" t="s">
        <v>2</v>
      </c>
      <c r="C9" s="16" t="s">
        <v>58</v>
      </c>
      <c r="D9" s="17" t="s">
        <v>101</v>
      </c>
      <c r="E9" s="15" t="s">
        <v>0</v>
      </c>
      <c r="F9" s="58" t="s">
        <v>117</v>
      </c>
      <c r="G9" s="63" t="s">
        <v>1</v>
      </c>
      <c r="H9" s="58" t="s">
        <v>69</v>
      </c>
      <c r="I9" s="58" t="s">
        <v>187</v>
      </c>
    </row>
    <row r="10" spans="1:9" ht="15.75" x14ac:dyDescent="0.25">
      <c r="A10" s="130" t="s">
        <v>70</v>
      </c>
      <c r="B10" s="18"/>
      <c r="C10" s="18"/>
      <c r="D10" s="18"/>
      <c r="E10" s="18"/>
      <c r="F10" s="18"/>
      <c r="G10" s="129"/>
      <c r="H10" s="19"/>
      <c r="I10" s="115"/>
    </row>
    <row r="11" spans="1:9" x14ac:dyDescent="0.2">
      <c r="A11" s="20" t="s">
        <v>169</v>
      </c>
      <c r="B11" s="21" t="s">
        <v>130</v>
      </c>
      <c r="C11" s="22" t="s">
        <v>59</v>
      </c>
      <c r="D11" s="31">
        <v>10</v>
      </c>
      <c r="E11" s="22" t="s">
        <v>0</v>
      </c>
      <c r="F11" s="61">
        <v>0</v>
      </c>
      <c r="G11" s="65" t="s">
        <v>1</v>
      </c>
      <c r="H11" s="23">
        <f t="shared" ref="H11:H46" si="0">+F11*D11</f>
        <v>0</v>
      </c>
      <c r="I11" s="61">
        <v>0</v>
      </c>
    </row>
    <row r="12" spans="1:9" x14ac:dyDescent="0.2">
      <c r="A12" s="20" t="s">
        <v>169</v>
      </c>
      <c r="B12" s="21" t="s">
        <v>3</v>
      </c>
      <c r="C12" s="22" t="s">
        <v>59</v>
      </c>
      <c r="D12" s="31">
        <v>200</v>
      </c>
      <c r="E12" s="22" t="s">
        <v>0</v>
      </c>
      <c r="F12" s="61">
        <v>0</v>
      </c>
      <c r="G12" s="65" t="s">
        <v>1</v>
      </c>
      <c r="H12" s="23">
        <f t="shared" si="0"/>
        <v>0</v>
      </c>
      <c r="I12" s="61">
        <v>0</v>
      </c>
    </row>
    <row r="13" spans="1:9" x14ac:dyDescent="0.2">
      <c r="A13" s="20" t="s">
        <v>169</v>
      </c>
      <c r="B13" s="21" t="s">
        <v>4</v>
      </c>
      <c r="C13" s="22" t="s">
        <v>59</v>
      </c>
      <c r="D13" s="31">
        <v>50</v>
      </c>
      <c r="E13" s="22" t="s">
        <v>0</v>
      </c>
      <c r="F13" s="61">
        <v>0</v>
      </c>
      <c r="G13" s="65" t="s">
        <v>1</v>
      </c>
      <c r="H13" s="23">
        <f t="shared" si="0"/>
        <v>0</v>
      </c>
      <c r="I13" s="61">
        <v>0</v>
      </c>
    </row>
    <row r="14" spans="1:9" x14ac:dyDescent="0.2">
      <c r="A14" s="20" t="s">
        <v>169</v>
      </c>
      <c r="B14" s="21" t="s">
        <v>5</v>
      </c>
      <c r="C14" s="22" t="s">
        <v>59</v>
      </c>
      <c r="D14" s="31">
        <v>60</v>
      </c>
      <c r="E14" s="22" t="s">
        <v>0</v>
      </c>
      <c r="F14" s="61">
        <v>0</v>
      </c>
      <c r="G14" s="65" t="s">
        <v>1</v>
      </c>
      <c r="H14" s="23">
        <f t="shared" si="0"/>
        <v>0</v>
      </c>
      <c r="I14" s="61">
        <v>0</v>
      </c>
    </row>
    <row r="15" spans="1:9" x14ac:dyDescent="0.2">
      <c r="A15" s="20" t="s">
        <v>169</v>
      </c>
      <c r="B15" s="21" t="s">
        <v>123</v>
      </c>
      <c r="C15" s="22" t="s">
        <v>59</v>
      </c>
      <c r="D15" s="31">
        <v>10</v>
      </c>
      <c r="E15" s="22" t="s">
        <v>0</v>
      </c>
      <c r="F15" s="61">
        <v>0</v>
      </c>
      <c r="G15" s="65" t="s">
        <v>1</v>
      </c>
      <c r="H15" s="23">
        <f t="shared" si="0"/>
        <v>0</v>
      </c>
      <c r="I15" s="61">
        <v>0</v>
      </c>
    </row>
    <row r="16" spans="1:9" x14ac:dyDescent="0.2">
      <c r="A16" s="20" t="s">
        <v>169</v>
      </c>
      <c r="B16" s="21" t="s">
        <v>6</v>
      </c>
      <c r="C16" s="22" t="s">
        <v>59</v>
      </c>
      <c r="D16" s="31">
        <v>30</v>
      </c>
      <c r="E16" s="22" t="s">
        <v>0</v>
      </c>
      <c r="F16" s="61">
        <v>0</v>
      </c>
      <c r="G16" s="65" t="s">
        <v>1</v>
      </c>
      <c r="H16" s="23">
        <f t="shared" si="0"/>
        <v>0</v>
      </c>
      <c r="I16" s="61">
        <v>0</v>
      </c>
    </row>
    <row r="17" spans="1:9" x14ac:dyDescent="0.2">
      <c r="A17" s="20" t="s">
        <v>169</v>
      </c>
      <c r="B17" s="21" t="s">
        <v>7</v>
      </c>
      <c r="C17" s="22" t="s">
        <v>59</v>
      </c>
      <c r="D17" s="31">
        <v>10</v>
      </c>
      <c r="E17" s="22" t="s">
        <v>0</v>
      </c>
      <c r="F17" s="61">
        <v>0</v>
      </c>
      <c r="G17" s="65" t="s">
        <v>1</v>
      </c>
      <c r="H17" s="23">
        <f t="shared" si="0"/>
        <v>0</v>
      </c>
      <c r="I17" s="61">
        <v>0</v>
      </c>
    </row>
    <row r="18" spans="1:9" x14ac:dyDescent="0.2">
      <c r="A18" s="20" t="s">
        <v>169</v>
      </c>
      <c r="B18" s="21" t="s">
        <v>8</v>
      </c>
      <c r="C18" s="22" t="s">
        <v>59</v>
      </c>
      <c r="D18" s="31">
        <v>80</v>
      </c>
      <c r="E18" s="22" t="s">
        <v>0</v>
      </c>
      <c r="F18" s="61">
        <v>0</v>
      </c>
      <c r="G18" s="65" t="s">
        <v>1</v>
      </c>
      <c r="H18" s="23">
        <f t="shared" si="0"/>
        <v>0</v>
      </c>
      <c r="I18" s="61">
        <v>0</v>
      </c>
    </row>
    <row r="19" spans="1:9" x14ac:dyDescent="0.2">
      <c r="A19" s="20" t="s">
        <v>169</v>
      </c>
      <c r="B19" s="21" t="s">
        <v>9</v>
      </c>
      <c r="C19" s="22" t="s">
        <v>59</v>
      </c>
      <c r="D19" s="52">
        <v>40</v>
      </c>
      <c r="E19" s="22" t="s">
        <v>0</v>
      </c>
      <c r="F19" s="61">
        <v>0</v>
      </c>
      <c r="G19" s="65" t="s">
        <v>1</v>
      </c>
      <c r="H19" s="23">
        <f t="shared" si="0"/>
        <v>0</v>
      </c>
      <c r="I19" s="61">
        <v>0</v>
      </c>
    </row>
    <row r="20" spans="1:9" x14ac:dyDescent="0.2">
      <c r="A20" s="20" t="s">
        <v>169</v>
      </c>
      <c r="B20" s="21" t="s">
        <v>10</v>
      </c>
      <c r="C20" s="22" t="s">
        <v>59</v>
      </c>
      <c r="D20" s="52">
        <v>20</v>
      </c>
      <c r="E20" s="22" t="s">
        <v>0</v>
      </c>
      <c r="F20" s="61">
        <v>0</v>
      </c>
      <c r="G20" s="65" t="s">
        <v>1</v>
      </c>
      <c r="H20" s="23">
        <f t="shared" si="0"/>
        <v>0</v>
      </c>
      <c r="I20" s="61">
        <v>0</v>
      </c>
    </row>
    <row r="21" spans="1:9" x14ac:dyDescent="0.2">
      <c r="A21" s="20" t="s">
        <v>169</v>
      </c>
      <c r="B21" s="21" t="s">
        <v>11</v>
      </c>
      <c r="C21" s="22" t="s">
        <v>59</v>
      </c>
      <c r="D21" s="52">
        <v>80</v>
      </c>
      <c r="E21" s="22" t="s">
        <v>0</v>
      </c>
      <c r="F21" s="61">
        <v>0</v>
      </c>
      <c r="G21" s="65" t="s">
        <v>1</v>
      </c>
      <c r="H21" s="23">
        <f t="shared" si="0"/>
        <v>0</v>
      </c>
      <c r="I21" s="61">
        <v>0</v>
      </c>
    </row>
    <row r="22" spans="1:9" x14ac:dyDescent="0.2">
      <c r="A22" s="20" t="s">
        <v>169</v>
      </c>
      <c r="B22" s="21" t="s">
        <v>12</v>
      </c>
      <c r="C22" s="22" t="s">
        <v>59</v>
      </c>
      <c r="D22" s="52">
        <v>30</v>
      </c>
      <c r="E22" s="22" t="s">
        <v>0</v>
      </c>
      <c r="F22" s="61">
        <v>0</v>
      </c>
      <c r="G22" s="65" t="s">
        <v>1</v>
      </c>
      <c r="H22" s="23">
        <f t="shared" si="0"/>
        <v>0</v>
      </c>
      <c r="I22" s="61">
        <v>0</v>
      </c>
    </row>
    <row r="23" spans="1:9" x14ac:dyDescent="0.2">
      <c r="A23" s="20" t="s">
        <v>169</v>
      </c>
      <c r="B23" s="21" t="s">
        <v>124</v>
      </c>
      <c r="C23" s="22" t="s">
        <v>59</v>
      </c>
      <c r="D23" s="52">
        <v>4</v>
      </c>
      <c r="E23" s="22" t="s">
        <v>0</v>
      </c>
      <c r="F23" s="61">
        <v>0</v>
      </c>
      <c r="G23" s="65" t="s">
        <v>1</v>
      </c>
      <c r="H23" s="23">
        <f t="shared" si="0"/>
        <v>0</v>
      </c>
      <c r="I23" s="61">
        <v>0</v>
      </c>
    </row>
    <row r="24" spans="1:9" x14ac:dyDescent="0.2">
      <c r="A24" s="20" t="s">
        <v>169</v>
      </c>
      <c r="B24" s="21" t="s">
        <v>13</v>
      </c>
      <c r="C24" s="22" t="s">
        <v>59</v>
      </c>
      <c r="D24" s="52">
        <v>10</v>
      </c>
      <c r="E24" s="22" t="s">
        <v>0</v>
      </c>
      <c r="F24" s="61">
        <v>0</v>
      </c>
      <c r="G24" s="65" t="s">
        <v>1</v>
      </c>
      <c r="H24" s="23">
        <f t="shared" si="0"/>
        <v>0</v>
      </c>
      <c r="I24" s="61">
        <v>0</v>
      </c>
    </row>
    <row r="25" spans="1:9" x14ac:dyDescent="0.2">
      <c r="A25" s="20" t="s">
        <v>169</v>
      </c>
      <c r="B25" s="21" t="s">
        <v>14</v>
      </c>
      <c r="C25" s="22" t="s">
        <v>59</v>
      </c>
      <c r="D25" s="52">
        <v>10</v>
      </c>
      <c r="E25" s="22" t="s">
        <v>0</v>
      </c>
      <c r="F25" s="61">
        <v>0</v>
      </c>
      <c r="G25" s="65" t="s">
        <v>1</v>
      </c>
      <c r="H25" s="23">
        <f t="shared" si="0"/>
        <v>0</v>
      </c>
      <c r="I25" s="61">
        <v>0</v>
      </c>
    </row>
    <row r="26" spans="1:9" x14ac:dyDescent="0.2">
      <c r="A26" s="20" t="s">
        <v>169</v>
      </c>
      <c r="B26" s="21" t="s">
        <v>125</v>
      </c>
      <c r="C26" s="22" t="s">
        <v>59</v>
      </c>
      <c r="D26" s="52">
        <v>10</v>
      </c>
      <c r="E26" s="22" t="s">
        <v>0</v>
      </c>
      <c r="F26" s="61">
        <v>0</v>
      </c>
      <c r="G26" s="65" t="s">
        <v>1</v>
      </c>
      <c r="H26" s="23">
        <f t="shared" si="0"/>
        <v>0</v>
      </c>
      <c r="I26" s="61">
        <v>0</v>
      </c>
    </row>
    <row r="27" spans="1:9" x14ac:dyDescent="0.2">
      <c r="A27" s="20" t="s">
        <v>169</v>
      </c>
      <c r="B27" s="21" t="s">
        <v>17</v>
      </c>
      <c r="C27" s="22" t="s">
        <v>59</v>
      </c>
      <c r="D27" s="52">
        <v>6</v>
      </c>
      <c r="E27" s="22" t="s">
        <v>0</v>
      </c>
      <c r="F27" s="61">
        <v>0</v>
      </c>
      <c r="G27" s="65" t="s">
        <v>1</v>
      </c>
      <c r="H27" s="23">
        <f t="shared" si="0"/>
        <v>0</v>
      </c>
      <c r="I27" s="61">
        <v>0</v>
      </c>
    </row>
    <row r="28" spans="1:9" x14ac:dyDescent="0.2">
      <c r="A28" s="66" t="s">
        <v>22</v>
      </c>
      <c r="B28" s="21" t="s">
        <v>3</v>
      </c>
      <c r="C28" s="22" t="s">
        <v>59</v>
      </c>
      <c r="D28" s="52">
        <v>6</v>
      </c>
      <c r="E28" s="22" t="s">
        <v>0</v>
      </c>
      <c r="F28" s="61">
        <v>0</v>
      </c>
      <c r="G28" s="65" t="s">
        <v>1</v>
      </c>
      <c r="H28" s="23">
        <f t="shared" si="0"/>
        <v>0</v>
      </c>
      <c r="I28" s="61">
        <v>0</v>
      </c>
    </row>
    <row r="29" spans="1:9" x14ac:dyDescent="0.2">
      <c r="A29" s="66" t="s">
        <v>22</v>
      </c>
      <c r="B29" s="21" t="s">
        <v>4</v>
      </c>
      <c r="C29" s="22" t="s">
        <v>59</v>
      </c>
      <c r="D29" s="52">
        <v>10</v>
      </c>
      <c r="E29" s="22" t="s">
        <v>0</v>
      </c>
      <c r="F29" s="61">
        <v>0</v>
      </c>
      <c r="G29" s="65" t="s">
        <v>1</v>
      </c>
      <c r="H29" s="23">
        <f t="shared" si="0"/>
        <v>0</v>
      </c>
      <c r="I29" s="61">
        <v>0</v>
      </c>
    </row>
    <row r="30" spans="1:9" x14ac:dyDescent="0.2">
      <c r="A30" s="66" t="s">
        <v>22</v>
      </c>
      <c r="B30" s="21" t="s">
        <v>5</v>
      </c>
      <c r="C30" s="22" t="s">
        <v>59</v>
      </c>
      <c r="D30" s="52">
        <v>20</v>
      </c>
      <c r="E30" s="22" t="s">
        <v>0</v>
      </c>
      <c r="F30" s="61">
        <v>0</v>
      </c>
      <c r="G30" s="65" t="s">
        <v>1</v>
      </c>
      <c r="H30" s="23">
        <f t="shared" si="0"/>
        <v>0</v>
      </c>
      <c r="I30" s="61">
        <v>0</v>
      </c>
    </row>
    <row r="31" spans="1:9" x14ac:dyDescent="0.2">
      <c r="A31" s="66" t="s">
        <v>22</v>
      </c>
      <c r="B31" s="21" t="s">
        <v>6</v>
      </c>
      <c r="C31" s="22" t="s">
        <v>59</v>
      </c>
      <c r="D31" s="52">
        <v>10</v>
      </c>
      <c r="E31" s="22" t="s">
        <v>0</v>
      </c>
      <c r="F31" s="61">
        <v>0</v>
      </c>
      <c r="G31" s="65" t="s">
        <v>1</v>
      </c>
      <c r="H31" s="23">
        <f t="shared" si="0"/>
        <v>0</v>
      </c>
      <c r="I31" s="61">
        <v>0</v>
      </c>
    </row>
    <row r="32" spans="1:9" x14ac:dyDescent="0.2">
      <c r="A32" s="66" t="s">
        <v>22</v>
      </c>
      <c r="B32" s="21" t="s">
        <v>8</v>
      </c>
      <c r="C32" s="22" t="s">
        <v>59</v>
      </c>
      <c r="D32" s="52">
        <v>10</v>
      </c>
      <c r="E32" s="22" t="s">
        <v>0</v>
      </c>
      <c r="F32" s="61">
        <v>0</v>
      </c>
      <c r="G32" s="65" t="s">
        <v>1</v>
      </c>
      <c r="H32" s="23">
        <f t="shared" si="0"/>
        <v>0</v>
      </c>
      <c r="I32" s="61">
        <v>0</v>
      </c>
    </row>
    <row r="33" spans="1:9" x14ac:dyDescent="0.2">
      <c r="A33" s="66" t="s">
        <v>22</v>
      </c>
      <c r="B33" s="21" t="s">
        <v>11</v>
      </c>
      <c r="C33" s="22" t="s">
        <v>59</v>
      </c>
      <c r="D33" s="52">
        <v>20</v>
      </c>
      <c r="E33" s="22" t="s">
        <v>0</v>
      </c>
      <c r="F33" s="61">
        <v>0</v>
      </c>
      <c r="G33" s="65" t="s">
        <v>1</v>
      </c>
      <c r="H33" s="23">
        <f t="shared" si="0"/>
        <v>0</v>
      </c>
      <c r="I33" s="61">
        <v>0</v>
      </c>
    </row>
    <row r="34" spans="1:9" x14ac:dyDescent="0.2">
      <c r="A34" s="66" t="s">
        <v>22</v>
      </c>
      <c r="B34" s="21" t="s">
        <v>12</v>
      </c>
      <c r="C34" s="22" t="s">
        <v>59</v>
      </c>
      <c r="D34" s="52">
        <v>10</v>
      </c>
      <c r="E34" s="22" t="s">
        <v>0</v>
      </c>
      <c r="F34" s="61">
        <v>0</v>
      </c>
      <c r="G34" s="65" t="s">
        <v>1</v>
      </c>
      <c r="H34" s="23">
        <f t="shared" si="0"/>
        <v>0</v>
      </c>
      <c r="I34" s="61">
        <v>0</v>
      </c>
    </row>
    <row r="35" spans="1:9" x14ac:dyDescent="0.2">
      <c r="A35" s="66" t="s">
        <v>22</v>
      </c>
      <c r="B35" s="21" t="s">
        <v>15</v>
      </c>
      <c r="C35" s="22" t="s">
        <v>59</v>
      </c>
      <c r="D35" s="52">
        <v>5</v>
      </c>
      <c r="E35" s="22" t="s">
        <v>0</v>
      </c>
      <c r="F35" s="61">
        <v>0</v>
      </c>
      <c r="G35" s="65" t="s">
        <v>1</v>
      </c>
      <c r="H35" s="23">
        <f t="shared" si="0"/>
        <v>0</v>
      </c>
      <c r="I35" s="61">
        <v>0</v>
      </c>
    </row>
    <row r="36" spans="1:9" x14ac:dyDescent="0.2">
      <c r="A36" s="66" t="s">
        <v>22</v>
      </c>
      <c r="B36" s="21" t="s">
        <v>16</v>
      </c>
      <c r="C36" s="22" t="s">
        <v>59</v>
      </c>
      <c r="D36" s="52">
        <v>5</v>
      </c>
      <c r="E36" s="22" t="s">
        <v>0</v>
      </c>
      <c r="F36" s="61">
        <v>0</v>
      </c>
      <c r="G36" s="65" t="s">
        <v>1</v>
      </c>
      <c r="H36" s="23">
        <f t="shared" si="0"/>
        <v>0</v>
      </c>
      <c r="I36" s="61">
        <v>0</v>
      </c>
    </row>
    <row r="37" spans="1:9" x14ac:dyDescent="0.2">
      <c r="A37" s="66" t="s">
        <v>22</v>
      </c>
      <c r="B37" s="21" t="s">
        <v>18</v>
      </c>
      <c r="C37" s="22" t="s">
        <v>59</v>
      </c>
      <c r="D37" s="52">
        <v>10</v>
      </c>
      <c r="E37" s="22" t="s">
        <v>0</v>
      </c>
      <c r="F37" s="61">
        <v>0</v>
      </c>
      <c r="G37" s="65" t="s">
        <v>1</v>
      </c>
      <c r="H37" s="23">
        <f t="shared" si="0"/>
        <v>0</v>
      </c>
      <c r="I37" s="61">
        <v>0</v>
      </c>
    </row>
    <row r="38" spans="1:9" x14ac:dyDescent="0.2">
      <c r="A38" s="66" t="s">
        <v>22</v>
      </c>
      <c r="B38" s="21" t="s">
        <v>126</v>
      </c>
      <c r="C38" s="22" t="s">
        <v>59</v>
      </c>
      <c r="D38" s="52">
        <v>4</v>
      </c>
      <c r="E38" s="22" t="s">
        <v>0</v>
      </c>
      <c r="F38" s="61">
        <v>0</v>
      </c>
      <c r="G38" s="65" t="s">
        <v>1</v>
      </c>
      <c r="H38" s="23">
        <f t="shared" si="0"/>
        <v>0</v>
      </c>
      <c r="I38" s="61">
        <v>0</v>
      </c>
    </row>
    <row r="39" spans="1:9" x14ac:dyDescent="0.2">
      <c r="A39" s="66" t="s">
        <v>22</v>
      </c>
      <c r="B39" s="21" t="s">
        <v>19</v>
      </c>
      <c r="C39" s="22" t="s">
        <v>59</v>
      </c>
      <c r="D39" s="52">
        <v>5</v>
      </c>
      <c r="E39" s="22" t="s">
        <v>0</v>
      </c>
      <c r="F39" s="61">
        <v>0</v>
      </c>
      <c r="G39" s="65" t="s">
        <v>1</v>
      </c>
      <c r="H39" s="23">
        <f t="shared" si="0"/>
        <v>0</v>
      </c>
      <c r="I39" s="61">
        <v>0</v>
      </c>
    </row>
    <row r="40" spans="1:9" x14ac:dyDescent="0.2">
      <c r="A40" s="66" t="s">
        <v>22</v>
      </c>
      <c r="B40" s="21" t="s">
        <v>20</v>
      </c>
      <c r="C40" s="22" t="s">
        <v>59</v>
      </c>
      <c r="D40" s="52">
        <v>5</v>
      </c>
      <c r="E40" s="22" t="s">
        <v>0</v>
      </c>
      <c r="F40" s="61">
        <v>0</v>
      </c>
      <c r="G40" s="65" t="s">
        <v>1</v>
      </c>
      <c r="H40" s="23">
        <f t="shared" si="0"/>
        <v>0</v>
      </c>
      <c r="I40" s="61">
        <v>0</v>
      </c>
    </row>
    <row r="41" spans="1:9" x14ac:dyDescent="0.2">
      <c r="A41" s="66" t="s">
        <v>22</v>
      </c>
      <c r="B41" s="21" t="s">
        <v>21</v>
      </c>
      <c r="C41" s="22" t="s">
        <v>59</v>
      </c>
      <c r="D41" s="52">
        <v>5</v>
      </c>
      <c r="E41" s="22" t="s">
        <v>0</v>
      </c>
      <c r="F41" s="61">
        <v>0</v>
      </c>
      <c r="G41" s="65" t="s">
        <v>1</v>
      </c>
      <c r="H41" s="23">
        <f t="shared" si="0"/>
        <v>0</v>
      </c>
      <c r="I41" s="61">
        <v>0</v>
      </c>
    </row>
    <row r="42" spans="1:9" x14ac:dyDescent="0.2">
      <c r="A42" s="66" t="s">
        <v>127</v>
      </c>
      <c r="B42" s="21" t="s">
        <v>128</v>
      </c>
      <c r="C42" s="22" t="s">
        <v>59</v>
      </c>
      <c r="D42" s="52">
        <v>5</v>
      </c>
      <c r="E42" s="22" t="s">
        <v>0</v>
      </c>
      <c r="F42" s="61">
        <v>0</v>
      </c>
      <c r="G42" s="65" t="s">
        <v>1</v>
      </c>
      <c r="H42" s="23">
        <f t="shared" si="0"/>
        <v>0</v>
      </c>
      <c r="I42" s="61">
        <v>0</v>
      </c>
    </row>
    <row r="43" spans="1:9" x14ac:dyDescent="0.2">
      <c r="A43" s="66" t="s">
        <v>127</v>
      </c>
      <c r="B43" s="21" t="s">
        <v>128</v>
      </c>
      <c r="C43" s="22" t="s">
        <v>59</v>
      </c>
      <c r="D43" s="52">
        <v>5</v>
      </c>
      <c r="E43" s="22" t="s">
        <v>0</v>
      </c>
      <c r="F43" s="61">
        <v>0</v>
      </c>
      <c r="G43" s="65" t="s">
        <v>1</v>
      </c>
      <c r="H43" s="23">
        <f t="shared" si="0"/>
        <v>0</v>
      </c>
      <c r="I43" s="61">
        <v>0</v>
      </c>
    </row>
    <row r="44" spans="1:9" x14ac:dyDescent="0.2">
      <c r="A44" s="66" t="s">
        <v>127</v>
      </c>
      <c r="B44" s="21" t="s">
        <v>5</v>
      </c>
      <c r="C44" s="22" t="s">
        <v>59</v>
      </c>
      <c r="D44" s="52">
        <v>5</v>
      </c>
      <c r="E44" s="22" t="s">
        <v>0</v>
      </c>
      <c r="F44" s="61">
        <v>0</v>
      </c>
      <c r="G44" s="65" t="s">
        <v>1</v>
      </c>
      <c r="H44" s="23">
        <f t="shared" si="0"/>
        <v>0</v>
      </c>
      <c r="I44" s="61">
        <v>0</v>
      </c>
    </row>
    <row r="45" spans="1:9" x14ac:dyDescent="0.2">
      <c r="A45" s="66" t="s">
        <v>127</v>
      </c>
      <c r="B45" s="21" t="s">
        <v>128</v>
      </c>
      <c r="C45" s="22" t="s">
        <v>59</v>
      </c>
      <c r="D45" s="52">
        <v>5</v>
      </c>
      <c r="E45" s="22" t="s">
        <v>0</v>
      </c>
      <c r="F45" s="61">
        <v>0</v>
      </c>
      <c r="G45" s="65" t="s">
        <v>1</v>
      </c>
      <c r="H45" s="23">
        <f t="shared" si="0"/>
        <v>0</v>
      </c>
      <c r="I45" s="61">
        <v>0</v>
      </c>
    </row>
    <row r="46" spans="1:9" x14ac:dyDescent="0.2">
      <c r="A46" s="66" t="s">
        <v>127</v>
      </c>
      <c r="B46" s="21" t="s">
        <v>129</v>
      </c>
      <c r="C46" s="22" t="s">
        <v>59</v>
      </c>
      <c r="D46" s="52">
        <v>5</v>
      </c>
      <c r="E46" s="22" t="s">
        <v>0</v>
      </c>
      <c r="F46" s="61">
        <v>0</v>
      </c>
      <c r="G46" s="65" t="s">
        <v>1</v>
      </c>
      <c r="H46" s="23">
        <f t="shared" si="0"/>
        <v>0</v>
      </c>
      <c r="I46" s="61">
        <v>0</v>
      </c>
    </row>
    <row r="47" spans="1:9" x14ac:dyDescent="0.2">
      <c r="A47" s="116"/>
      <c r="B47" s="117"/>
      <c r="C47" s="110"/>
      <c r="D47" s="118"/>
      <c r="E47" s="110"/>
      <c r="F47" s="119"/>
      <c r="G47" s="120"/>
      <c r="H47" s="119"/>
      <c r="I47" s="119"/>
    </row>
    <row r="48" spans="1:9" ht="15.75" x14ac:dyDescent="0.25">
      <c r="A48" s="168" t="s">
        <v>71</v>
      </c>
      <c r="B48" s="169"/>
      <c r="C48" s="169"/>
      <c r="D48" s="169"/>
      <c r="E48" s="169"/>
      <c r="F48" s="169"/>
      <c r="G48" s="169"/>
      <c r="H48" s="169"/>
      <c r="I48" s="170"/>
    </row>
    <row r="49" spans="1:9" x14ac:dyDescent="0.2">
      <c r="A49" s="66" t="s">
        <v>25</v>
      </c>
      <c r="B49" s="71" t="s">
        <v>113</v>
      </c>
      <c r="C49" s="30" t="s">
        <v>59</v>
      </c>
      <c r="D49" s="31">
        <v>3</v>
      </c>
      <c r="E49" s="22" t="s">
        <v>0</v>
      </c>
      <c r="F49" s="61">
        <v>0</v>
      </c>
      <c r="G49" s="65" t="s">
        <v>1</v>
      </c>
      <c r="H49" s="23">
        <f t="shared" ref="H49:H54" si="1">+F49*D49</f>
        <v>0</v>
      </c>
      <c r="I49" s="61">
        <v>0</v>
      </c>
    </row>
    <row r="50" spans="1:9" x14ac:dyDescent="0.2">
      <c r="A50" s="66" t="s">
        <v>25</v>
      </c>
      <c r="B50" s="71" t="s">
        <v>111</v>
      </c>
      <c r="C50" s="30" t="s">
        <v>59</v>
      </c>
      <c r="D50" s="31">
        <v>1</v>
      </c>
      <c r="E50" s="22" t="s">
        <v>0</v>
      </c>
      <c r="F50" s="61">
        <v>0</v>
      </c>
      <c r="G50" s="65" t="s">
        <v>1</v>
      </c>
      <c r="H50" s="23">
        <f t="shared" si="1"/>
        <v>0</v>
      </c>
      <c r="I50" s="61">
        <v>0</v>
      </c>
    </row>
    <row r="51" spans="1:9" x14ac:dyDescent="0.2">
      <c r="A51" s="66" t="s">
        <v>25</v>
      </c>
      <c r="B51" s="71" t="s">
        <v>112</v>
      </c>
      <c r="C51" s="30" t="s">
        <v>59</v>
      </c>
      <c r="D51" s="31">
        <v>1</v>
      </c>
      <c r="E51" s="22" t="s">
        <v>0</v>
      </c>
      <c r="F51" s="61">
        <v>0</v>
      </c>
      <c r="G51" s="65" t="s">
        <v>1</v>
      </c>
      <c r="H51" s="23">
        <f t="shared" si="1"/>
        <v>0</v>
      </c>
      <c r="I51" s="61">
        <v>0</v>
      </c>
    </row>
    <row r="52" spans="1:9" x14ac:dyDescent="0.2">
      <c r="A52" s="66" t="s">
        <v>25</v>
      </c>
      <c r="B52" s="71" t="s">
        <v>99</v>
      </c>
      <c r="C52" s="30" t="s">
        <v>59</v>
      </c>
      <c r="D52" s="31">
        <v>1</v>
      </c>
      <c r="E52" s="22" t="s">
        <v>0</v>
      </c>
      <c r="F52" s="61">
        <v>0</v>
      </c>
      <c r="G52" s="65" t="s">
        <v>1</v>
      </c>
      <c r="H52" s="23">
        <f t="shared" si="1"/>
        <v>0</v>
      </c>
      <c r="I52" s="61">
        <v>0</v>
      </c>
    </row>
    <row r="53" spans="1:9" x14ac:dyDescent="0.2">
      <c r="A53" s="66" t="s">
        <v>25</v>
      </c>
      <c r="B53" s="71" t="s">
        <v>131</v>
      </c>
      <c r="C53" s="30" t="s">
        <v>59</v>
      </c>
      <c r="D53" s="31">
        <v>1</v>
      </c>
      <c r="E53" s="22" t="s">
        <v>0</v>
      </c>
      <c r="F53" s="61">
        <v>0</v>
      </c>
      <c r="G53" s="65" t="s">
        <v>1</v>
      </c>
      <c r="H53" s="23">
        <f t="shared" si="1"/>
        <v>0</v>
      </c>
      <c r="I53" s="61">
        <v>0</v>
      </c>
    </row>
    <row r="54" spans="1:9" x14ac:dyDescent="0.2">
      <c r="A54" s="66" t="s">
        <v>25</v>
      </c>
      <c r="B54" s="71" t="s">
        <v>132</v>
      </c>
      <c r="C54" s="30" t="s">
        <v>59</v>
      </c>
      <c r="D54" s="31">
        <v>1</v>
      </c>
      <c r="E54" s="22" t="s">
        <v>0</v>
      </c>
      <c r="F54" s="61">
        <v>0</v>
      </c>
      <c r="G54" s="65" t="s">
        <v>1</v>
      </c>
      <c r="H54" s="23">
        <f t="shared" si="1"/>
        <v>0</v>
      </c>
      <c r="I54" s="61">
        <v>0</v>
      </c>
    </row>
    <row r="55" spans="1:9" x14ac:dyDescent="0.2">
      <c r="A55" s="116"/>
      <c r="B55" s="117"/>
      <c r="C55" s="106"/>
      <c r="D55" s="107"/>
      <c r="E55" s="106"/>
      <c r="F55" s="121"/>
      <c r="G55" s="108"/>
      <c r="H55" s="121"/>
      <c r="I55" s="121"/>
    </row>
    <row r="56" spans="1:9" ht="15.75" x14ac:dyDescent="0.25">
      <c r="A56" s="168" t="s">
        <v>29</v>
      </c>
      <c r="B56" s="169"/>
      <c r="C56" s="169"/>
      <c r="D56" s="169"/>
      <c r="E56" s="169"/>
      <c r="F56" s="169"/>
      <c r="G56" s="169"/>
      <c r="H56" s="169"/>
      <c r="I56" s="170"/>
    </row>
    <row r="57" spans="1:9" x14ac:dyDescent="0.2">
      <c r="A57" s="28" t="s">
        <v>60</v>
      </c>
      <c r="B57" s="29" t="s">
        <v>105</v>
      </c>
      <c r="C57" s="22" t="s">
        <v>62</v>
      </c>
      <c r="D57" s="31">
        <v>20000</v>
      </c>
      <c r="E57" s="22" t="s">
        <v>0</v>
      </c>
      <c r="F57" s="61">
        <v>0</v>
      </c>
      <c r="G57" s="65" t="s">
        <v>1</v>
      </c>
      <c r="H57" s="23">
        <f>+F57*D57</f>
        <v>0</v>
      </c>
      <c r="I57" s="61">
        <v>0</v>
      </c>
    </row>
    <row r="58" spans="1:9" x14ac:dyDescent="0.2">
      <c r="A58" s="28" t="s">
        <v>26</v>
      </c>
      <c r="B58" s="29" t="s">
        <v>105</v>
      </c>
      <c r="C58" s="22" t="s">
        <v>62</v>
      </c>
      <c r="D58" s="52">
        <v>24000</v>
      </c>
      <c r="E58" s="22" t="s">
        <v>0</v>
      </c>
      <c r="F58" s="61">
        <v>0</v>
      </c>
      <c r="G58" s="65" t="s">
        <v>1</v>
      </c>
      <c r="H58" s="23">
        <f>+F58*D58</f>
        <v>0</v>
      </c>
      <c r="I58" s="61">
        <v>0</v>
      </c>
    </row>
    <row r="59" spans="1:9" x14ac:dyDescent="0.2">
      <c r="A59" s="28" t="s">
        <v>27</v>
      </c>
      <c r="B59" s="29" t="s">
        <v>105</v>
      </c>
      <c r="C59" s="22" t="s">
        <v>62</v>
      </c>
      <c r="D59" s="52">
        <v>10000</v>
      </c>
      <c r="E59" s="22" t="s">
        <v>0</v>
      </c>
      <c r="F59" s="61">
        <v>0</v>
      </c>
      <c r="G59" s="65" t="s">
        <v>1</v>
      </c>
      <c r="H59" s="23">
        <f>+F59*D59</f>
        <v>0</v>
      </c>
      <c r="I59" s="61">
        <v>0</v>
      </c>
    </row>
    <row r="60" spans="1:9" x14ac:dyDescent="0.2">
      <c r="A60" s="28" t="s">
        <v>23</v>
      </c>
      <c r="B60" s="29" t="s">
        <v>105</v>
      </c>
      <c r="C60" s="22" t="s">
        <v>62</v>
      </c>
      <c r="D60" s="31">
        <v>1000</v>
      </c>
      <c r="E60" s="22" t="s">
        <v>0</v>
      </c>
      <c r="F60" s="61">
        <v>0</v>
      </c>
      <c r="G60" s="65" t="s">
        <v>1</v>
      </c>
      <c r="H60" s="23">
        <f>+F60*D60</f>
        <v>0</v>
      </c>
      <c r="I60" s="61">
        <v>0</v>
      </c>
    </row>
    <row r="61" spans="1:9" x14ac:dyDescent="0.2">
      <c r="A61" s="32" t="s">
        <v>28</v>
      </c>
      <c r="B61" s="29" t="s">
        <v>104</v>
      </c>
      <c r="C61" s="33" t="s">
        <v>62</v>
      </c>
      <c r="D61" s="74">
        <v>10000</v>
      </c>
      <c r="E61" s="33" t="s">
        <v>0</v>
      </c>
      <c r="F61" s="61">
        <v>0</v>
      </c>
      <c r="G61" s="75" t="s">
        <v>1</v>
      </c>
      <c r="H61" s="23">
        <f>+F61*D61</f>
        <v>0</v>
      </c>
      <c r="I61" s="61">
        <v>0</v>
      </c>
    </row>
    <row r="62" spans="1:9" x14ac:dyDescent="0.2">
      <c r="A62" s="104"/>
      <c r="B62" s="122"/>
      <c r="C62" s="106"/>
      <c r="D62" s="107"/>
      <c r="E62" s="110"/>
      <c r="F62" s="119"/>
      <c r="G62" s="108"/>
      <c r="H62" s="123"/>
      <c r="I62" s="119"/>
    </row>
    <row r="63" spans="1:9" ht="15.75" x14ac:dyDescent="0.25">
      <c r="A63" s="177" t="s">
        <v>118</v>
      </c>
      <c r="B63" s="178"/>
      <c r="C63" s="178"/>
      <c r="D63" s="178"/>
      <c r="E63" s="178"/>
      <c r="F63" s="178"/>
      <c r="G63" s="178"/>
      <c r="H63" s="178"/>
      <c r="I63" s="179"/>
    </row>
    <row r="64" spans="1:9" x14ac:dyDescent="0.2">
      <c r="A64" s="28" t="s">
        <v>119</v>
      </c>
      <c r="B64" s="29" t="s">
        <v>120</v>
      </c>
      <c r="C64" s="22" t="s">
        <v>122</v>
      </c>
      <c r="D64" s="31">
        <v>200</v>
      </c>
      <c r="E64" s="22" t="s">
        <v>0</v>
      </c>
      <c r="F64" s="61">
        <v>0</v>
      </c>
      <c r="G64" s="65" t="s">
        <v>1</v>
      </c>
      <c r="H64" s="23">
        <f>+F64*D64</f>
        <v>0</v>
      </c>
      <c r="I64" s="61">
        <v>0</v>
      </c>
    </row>
    <row r="65" spans="1:9" x14ac:dyDescent="0.2">
      <c r="A65" s="28" t="s">
        <v>121</v>
      </c>
      <c r="B65" s="29" t="s">
        <v>104</v>
      </c>
      <c r="C65" s="22" t="s">
        <v>62</v>
      </c>
      <c r="D65" s="31">
        <v>300</v>
      </c>
      <c r="E65" s="22" t="s">
        <v>0</v>
      </c>
      <c r="F65" s="61">
        <v>0</v>
      </c>
      <c r="G65" s="65" t="s">
        <v>1</v>
      </c>
      <c r="H65" s="23">
        <f>+F65*D65</f>
        <v>0</v>
      </c>
      <c r="I65" s="61">
        <v>0</v>
      </c>
    </row>
    <row r="66" spans="1:9" x14ac:dyDescent="0.2">
      <c r="A66" s="104"/>
      <c r="B66" s="124"/>
      <c r="C66" s="106"/>
      <c r="D66" s="107"/>
      <c r="E66" s="106"/>
      <c r="F66" s="121"/>
      <c r="G66" s="108"/>
      <c r="H66" s="125"/>
      <c r="I66" s="121"/>
    </row>
    <row r="67" spans="1:9" ht="15.75" x14ac:dyDescent="0.2">
      <c r="A67" s="160" t="s">
        <v>30</v>
      </c>
      <c r="B67" s="161"/>
      <c r="C67" s="161"/>
      <c r="D67" s="161"/>
      <c r="E67" s="161"/>
      <c r="F67" s="161"/>
      <c r="G67" s="161"/>
      <c r="H67" s="161"/>
      <c r="I67" s="162"/>
    </row>
    <row r="68" spans="1:9" x14ac:dyDescent="0.2">
      <c r="A68" s="36" t="s">
        <v>174</v>
      </c>
      <c r="B68" s="37" t="s">
        <v>109</v>
      </c>
      <c r="C68" s="22" t="s">
        <v>62</v>
      </c>
      <c r="D68" s="31">
        <v>700</v>
      </c>
      <c r="E68" s="22" t="s">
        <v>0</v>
      </c>
      <c r="F68" s="61">
        <v>0</v>
      </c>
      <c r="G68" s="65" t="s">
        <v>1</v>
      </c>
      <c r="H68" s="23">
        <f t="shared" ref="H68:H72" si="2">+F68*D68</f>
        <v>0</v>
      </c>
      <c r="I68" s="61">
        <v>0</v>
      </c>
    </row>
    <row r="69" spans="1:9" x14ac:dyDescent="0.2">
      <c r="A69" s="36" t="s">
        <v>31</v>
      </c>
      <c r="B69" s="37" t="s">
        <v>206</v>
      </c>
      <c r="C69" s="22" t="s">
        <v>62</v>
      </c>
      <c r="D69" s="31">
        <v>600</v>
      </c>
      <c r="E69" s="22" t="s">
        <v>0</v>
      </c>
      <c r="F69" s="61">
        <v>0</v>
      </c>
      <c r="G69" s="65" t="s">
        <v>1</v>
      </c>
      <c r="H69" s="23">
        <f t="shared" si="2"/>
        <v>0</v>
      </c>
      <c r="I69" s="61">
        <v>0</v>
      </c>
    </row>
    <row r="70" spans="1:9" x14ac:dyDescent="0.2">
      <c r="A70" s="36" t="s">
        <v>31</v>
      </c>
      <c r="B70" s="37" t="s">
        <v>207</v>
      </c>
      <c r="C70" s="22" t="s">
        <v>62</v>
      </c>
      <c r="D70" s="31">
        <v>600</v>
      </c>
      <c r="E70" s="22" t="s">
        <v>0</v>
      </c>
      <c r="F70" s="61">
        <v>0</v>
      </c>
      <c r="G70" s="65" t="s">
        <v>1</v>
      </c>
      <c r="H70" s="23">
        <f t="shared" si="2"/>
        <v>0</v>
      </c>
      <c r="I70" s="61">
        <v>0</v>
      </c>
    </row>
    <row r="71" spans="1:9" x14ac:dyDescent="0.2">
      <c r="A71" s="36" t="s">
        <v>32</v>
      </c>
      <c r="B71" s="37" t="s">
        <v>206</v>
      </c>
      <c r="C71" s="22" t="s">
        <v>62</v>
      </c>
      <c r="D71" s="31">
        <v>2000</v>
      </c>
      <c r="E71" s="22" t="s">
        <v>0</v>
      </c>
      <c r="F71" s="61">
        <v>0</v>
      </c>
      <c r="G71" s="65" t="s">
        <v>1</v>
      </c>
      <c r="H71" s="23">
        <f t="shared" si="2"/>
        <v>0</v>
      </c>
      <c r="I71" s="61">
        <v>0</v>
      </c>
    </row>
    <row r="72" spans="1:9" x14ac:dyDescent="0.2">
      <c r="A72" s="36" t="s">
        <v>32</v>
      </c>
      <c r="B72" s="37" t="s">
        <v>207</v>
      </c>
      <c r="C72" s="22" t="s">
        <v>62</v>
      </c>
      <c r="D72" s="31">
        <v>5000</v>
      </c>
      <c r="E72" s="22" t="s">
        <v>0</v>
      </c>
      <c r="F72" s="61">
        <v>0</v>
      </c>
      <c r="G72" s="65" t="s">
        <v>1</v>
      </c>
      <c r="H72" s="23">
        <f t="shared" si="2"/>
        <v>0</v>
      </c>
      <c r="I72" s="61">
        <v>0</v>
      </c>
    </row>
    <row r="73" spans="1:9" ht="12.75" customHeight="1" x14ac:dyDescent="0.2">
      <c r="A73" s="38"/>
      <c r="B73" s="39"/>
      <c r="C73" s="40"/>
      <c r="D73" s="41"/>
      <c r="E73" s="40"/>
      <c r="F73" s="78"/>
      <c r="G73" s="79"/>
      <c r="H73" s="78"/>
      <c r="I73" s="78"/>
    </row>
    <row r="74" spans="1:9" ht="12.75" customHeight="1" x14ac:dyDescent="0.2">
      <c r="A74" s="160" t="s">
        <v>38</v>
      </c>
      <c r="B74" s="161"/>
      <c r="C74" s="161"/>
      <c r="D74" s="161"/>
      <c r="E74" s="161"/>
      <c r="F74" s="161"/>
      <c r="G74" s="161"/>
      <c r="H74" s="161"/>
      <c r="I74" s="162"/>
    </row>
    <row r="75" spans="1:9" ht="12.75" customHeight="1" x14ac:dyDescent="0.2">
      <c r="A75" s="28" t="s">
        <v>33</v>
      </c>
      <c r="B75" s="42" t="s">
        <v>107</v>
      </c>
      <c r="C75" s="22" t="s">
        <v>59</v>
      </c>
      <c r="D75" s="31">
        <v>5500</v>
      </c>
      <c r="E75" s="22" t="s">
        <v>0</v>
      </c>
      <c r="F75" s="61">
        <v>0</v>
      </c>
      <c r="G75" s="65" t="s">
        <v>1</v>
      </c>
      <c r="H75" s="23">
        <f t="shared" ref="H75:H80" si="3">+F75*D75</f>
        <v>0</v>
      </c>
      <c r="I75" s="61">
        <v>0</v>
      </c>
    </row>
    <row r="76" spans="1:9" s="46" customFormat="1" x14ac:dyDescent="0.2">
      <c r="A76" s="80" t="s">
        <v>34</v>
      </c>
      <c r="B76" s="42" t="s">
        <v>107</v>
      </c>
      <c r="C76" s="22" t="s">
        <v>59</v>
      </c>
      <c r="D76" s="31">
        <v>4000</v>
      </c>
      <c r="E76" s="22" t="s">
        <v>0</v>
      </c>
      <c r="F76" s="61">
        <v>0</v>
      </c>
      <c r="G76" s="65" t="s">
        <v>1</v>
      </c>
      <c r="H76" s="23">
        <f t="shared" si="3"/>
        <v>0</v>
      </c>
      <c r="I76" s="61">
        <v>0</v>
      </c>
    </row>
    <row r="77" spans="1:9" s="46" customFormat="1" x14ac:dyDescent="0.2">
      <c r="A77" s="28" t="s">
        <v>35</v>
      </c>
      <c r="B77" s="42" t="s">
        <v>107</v>
      </c>
      <c r="C77" s="22" t="s">
        <v>59</v>
      </c>
      <c r="D77" s="52">
        <v>250</v>
      </c>
      <c r="E77" s="22" t="s">
        <v>0</v>
      </c>
      <c r="F77" s="61">
        <v>0</v>
      </c>
      <c r="G77" s="65" t="s">
        <v>1</v>
      </c>
      <c r="H77" s="23">
        <f t="shared" si="3"/>
        <v>0</v>
      </c>
      <c r="I77" s="61">
        <v>0</v>
      </c>
    </row>
    <row r="78" spans="1:9" x14ac:dyDescent="0.2">
      <c r="A78" s="80" t="s">
        <v>36</v>
      </c>
      <c r="B78" s="42" t="s">
        <v>107</v>
      </c>
      <c r="C78" s="22" t="s">
        <v>59</v>
      </c>
      <c r="D78" s="52">
        <v>850</v>
      </c>
      <c r="E78" s="22" t="s">
        <v>0</v>
      </c>
      <c r="F78" s="61">
        <v>0</v>
      </c>
      <c r="G78" s="65" t="s">
        <v>1</v>
      </c>
      <c r="H78" s="23">
        <f t="shared" si="3"/>
        <v>0</v>
      </c>
      <c r="I78" s="61">
        <v>0</v>
      </c>
    </row>
    <row r="79" spans="1:9" x14ac:dyDescent="0.2">
      <c r="A79" s="80" t="s">
        <v>37</v>
      </c>
      <c r="B79" s="42" t="s">
        <v>107</v>
      </c>
      <c r="C79" s="22" t="s">
        <v>59</v>
      </c>
      <c r="D79" s="52">
        <v>850</v>
      </c>
      <c r="E79" s="22" t="s">
        <v>0</v>
      </c>
      <c r="F79" s="61">
        <v>0</v>
      </c>
      <c r="G79" s="65" t="s">
        <v>1</v>
      </c>
      <c r="H79" s="23">
        <f t="shared" si="3"/>
        <v>0</v>
      </c>
      <c r="I79" s="61">
        <v>0</v>
      </c>
    </row>
    <row r="80" spans="1:9" x14ac:dyDescent="0.2">
      <c r="A80" s="43" t="s">
        <v>102</v>
      </c>
      <c r="B80" s="42" t="s">
        <v>107</v>
      </c>
      <c r="C80" s="30" t="s">
        <v>59</v>
      </c>
      <c r="D80" s="31">
        <v>550</v>
      </c>
      <c r="E80" s="22" t="s">
        <v>0</v>
      </c>
      <c r="F80" s="61">
        <v>0</v>
      </c>
      <c r="G80" s="65" t="s">
        <v>1</v>
      </c>
      <c r="H80" s="23">
        <f t="shared" si="3"/>
        <v>0</v>
      </c>
      <c r="I80" s="61">
        <v>0</v>
      </c>
    </row>
    <row r="81" spans="1:9" x14ac:dyDescent="0.2">
      <c r="A81" s="44"/>
      <c r="B81" s="45"/>
      <c r="C81" s="40"/>
      <c r="D81" s="41"/>
      <c r="E81" s="40"/>
      <c r="F81" s="78"/>
      <c r="G81" s="79"/>
      <c r="H81" s="78"/>
      <c r="I81" s="78"/>
    </row>
    <row r="82" spans="1:9" ht="15.75" x14ac:dyDescent="0.2">
      <c r="A82" s="174" t="s">
        <v>39</v>
      </c>
      <c r="B82" s="175"/>
      <c r="C82" s="175"/>
      <c r="D82" s="175"/>
      <c r="E82" s="175"/>
      <c r="F82" s="175"/>
      <c r="G82" s="175"/>
      <c r="H82" s="175"/>
      <c r="I82" s="176"/>
    </row>
    <row r="83" spans="1:9" x14ac:dyDescent="0.2">
      <c r="A83" s="28" t="s">
        <v>175</v>
      </c>
      <c r="B83" s="42" t="s">
        <v>104</v>
      </c>
      <c r="C83" s="22" t="s">
        <v>59</v>
      </c>
      <c r="D83" s="31">
        <v>350</v>
      </c>
      <c r="E83" s="22" t="s">
        <v>0</v>
      </c>
      <c r="F83" s="61">
        <v>0</v>
      </c>
      <c r="G83" s="65" t="s">
        <v>1</v>
      </c>
      <c r="H83" s="23">
        <f>+F83*D83</f>
        <v>0</v>
      </c>
      <c r="I83" s="61">
        <v>0</v>
      </c>
    </row>
    <row r="84" spans="1:9" x14ac:dyDescent="0.2">
      <c r="A84" s="28" t="s">
        <v>176</v>
      </c>
      <c r="B84" s="42" t="s">
        <v>104</v>
      </c>
      <c r="C84" s="22" t="s">
        <v>62</v>
      </c>
      <c r="D84" s="31">
        <v>500</v>
      </c>
      <c r="E84" s="22" t="s">
        <v>0</v>
      </c>
      <c r="F84" s="61">
        <v>0</v>
      </c>
      <c r="G84" s="65" t="s">
        <v>1</v>
      </c>
      <c r="H84" s="23">
        <f>+F84*D84</f>
        <v>0</v>
      </c>
      <c r="I84" s="61">
        <v>0</v>
      </c>
    </row>
    <row r="85" spans="1:9" x14ac:dyDescent="0.2">
      <c r="A85" s="47"/>
      <c r="B85" s="48"/>
      <c r="C85" s="49"/>
      <c r="D85" s="50"/>
      <c r="E85" s="49"/>
      <c r="F85" s="81"/>
      <c r="G85" s="82"/>
      <c r="H85" s="81"/>
      <c r="I85" s="81"/>
    </row>
    <row r="86" spans="1:9" s="46" customFormat="1" ht="15.75" x14ac:dyDescent="0.2">
      <c r="A86" s="160" t="s">
        <v>44</v>
      </c>
      <c r="B86" s="161"/>
      <c r="C86" s="161"/>
      <c r="D86" s="161"/>
      <c r="E86" s="161"/>
      <c r="F86" s="161"/>
      <c r="G86" s="161"/>
      <c r="H86" s="161"/>
      <c r="I86" s="162"/>
    </row>
    <row r="87" spans="1:9" s="46" customFormat="1" x14ac:dyDescent="0.2">
      <c r="A87" s="28" t="s">
        <v>40</v>
      </c>
      <c r="B87" s="42" t="s">
        <v>104</v>
      </c>
      <c r="C87" s="22" t="s">
        <v>61</v>
      </c>
      <c r="D87" s="31">
        <v>30000</v>
      </c>
      <c r="E87" s="22" t="s">
        <v>0</v>
      </c>
      <c r="F87" s="61">
        <v>0</v>
      </c>
      <c r="G87" s="65" t="s">
        <v>1</v>
      </c>
      <c r="H87" s="23">
        <f>+F87*D87</f>
        <v>0</v>
      </c>
      <c r="I87" s="61">
        <v>0</v>
      </c>
    </row>
    <row r="88" spans="1:9" x14ac:dyDescent="0.2">
      <c r="A88" s="28" t="s">
        <v>41</v>
      </c>
      <c r="B88" s="42" t="s">
        <v>104</v>
      </c>
      <c r="C88" s="22" t="s">
        <v>61</v>
      </c>
      <c r="D88" s="83">
        <v>6000</v>
      </c>
      <c r="E88" s="22" t="s">
        <v>0</v>
      </c>
      <c r="F88" s="61">
        <v>0</v>
      </c>
      <c r="G88" s="65" t="s">
        <v>1</v>
      </c>
      <c r="H88" s="23">
        <f>+F88*D88</f>
        <v>0</v>
      </c>
      <c r="I88" s="61">
        <v>0</v>
      </c>
    </row>
    <row r="89" spans="1:9" x14ac:dyDescent="0.2">
      <c r="A89" s="36" t="s">
        <v>42</v>
      </c>
      <c r="B89" s="42" t="s">
        <v>104</v>
      </c>
      <c r="C89" s="22" t="s">
        <v>61</v>
      </c>
      <c r="D89" s="31">
        <v>450</v>
      </c>
      <c r="E89" s="22" t="s">
        <v>0</v>
      </c>
      <c r="F89" s="61">
        <v>0</v>
      </c>
      <c r="G89" s="65" t="s">
        <v>1</v>
      </c>
      <c r="H89" s="23">
        <f>+F89*D89</f>
        <v>0</v>
      </c>
      <c r="I89" s="61">
        <v>0</v>
      </c>
    </row>
    <row r="90" spans="1:9" x14ac:dyDescent="0.2">
      <c r="A90" s="36" t="s">
        <v>43</v>
      </c>
      <c r="B90" s="42" t="s">
        <v>104</v>
      </c>
      <c r="C90" s="22" t="s">
        <v>61</v>
      </c>
      <c r="D90" s="31">
        <v>450</v>
      </c>
      <c r="E90" s="22" t="s">
        <v>0</v>
      </c>
      <c r="F90" s="61">
        <v>0</v>
      </c>
      <c r="G90" s="65" t="s">
        <v>1</v>
      </c>
      <c r="H90" s="23">
        <f>+F90*D90</f>
        <v>0</v>
      </c>
      <c r="I90" s="61">
        <v>0</v>
      </c>
    </row>
    <row r="91" spans="1:9" x14ac:dyDescent="0.2">
      <c r="A91" s="38"/>
      <c r="B91" s="45"/>
      <c r="C91" s="40"/>
      <c r="D91" s="41"/>
      <c r="E91" s="40"/>
      <c r="F91" s="78"/>
      <c r="G91" s="79"/>
      <c r="H91" s="78"/>
      <c r="I91" s="78"/>
    </row>
    <row r="92" spans="1:9" ht="15.75" x14ac:dyDescent="0.2">
      <c r="A92" s="160" t="s">
        <v>72</v>
      </c>
      <c r="B92" s="161"/>
      <c r="C92" s="161"/>
      <c r="D92" s="161"/>
      <c r="E92" s="161"/>
      <c r="F92" s="161"/>
      <c r="G92" s="161"/>
      <c r="H92" s="161"/>
      <c r="I92" s="162"/>
    </row>
    <row r="93" spans="1:9" x14ac:dyDescent="0.2">
      <c r="A93" s="36" t="s">
        <v>45</v>
      </c>
      <c r="B93" s="21" t="s">
        <v>63</v>
      </c>
      <c r="C93" s="22" t="s">
        <v>59</v>
      </c>
      <c r="D93" s="52">
        <v>60</v>
      </c>
      <c r="E93" s="22" t="s">
        <v>0</v>
      </c>
      <c r="F93" s="61">
        <v>0</v>
      </c>
      <c r="G93" s="65" t="s">
        <v>1</v>
      </c>
      <c r="H93" s="23">
        <f t="shared" ref="H93:H98" si="4">+F93*D93</f>
        <v>0</v>
      </c>
      <c r="I93" s="61">
        <v>0</v>
      </c>
    </row>
    <row r="94" spans="1:9" x14ac:dyDescent="0.2">
      <c r="A94" s="36" t="s">
        <v>45</v>
      </c>
      <c r="B94" s="21" t="s">
        <v>64</v>
      </c>
      <c r="C94" s="22" t="s">
        <v>59</v>
      </c>
      <c r="D94" s="52">
        <v>550</v>
      </c>
      <c r="E94" s="22" t="s">
        <v>0</v>
      </c>
      <c r="F94" s="61">
        <v>0</v>
      </c>
      <c r="G94" s="65" t="s">
        <v>1</v>
      </c>
      <c r="H94" s="23">
        <f t="shared" si="4"/>
        <v>0</v>
      </c>
      <c r="I94" s="61">
        <v>0</v>
      </c>
    </row>
    <row r="95" spans="1:9" x14ac:dyDescent="0.2">
      <c r="A95" s="36" t="s">
        <v>45</v>
      </c>
      <c r="B95" s="21" t="s">
        <v>65</v>
      </c>
      <c r="C95" s="22" t="s">
        <v>59</v>
      </c>
      <c r="D95" s="52">
        <v>1050</v>
      </c>
      <c r="E95" s="22" t="s">
        <v>0</v>
      </c>
      <c r="F95" s="61">
        <v>0</v>
      </c>
      <c r="G95" s="65" t="s">
        <v>1</v>
      </c>
      <c r="H95" s="23">
        <f t="shared" si="4"/>
        <v>0</v>
      </c>
      <c r="I95" s="61">
        <v>0</v>
      </c>
    </row>
    <row r="96" spans="1:9" x14ac:dyDescent="0.2">
      <c r="A96" s="36" t="s">
        <v>147</v>
      </c>
      <c r="B96" s="37" t="s">
        <v>63</v>
      </c>
      <c r="C96" s="30" t="s">
        <v>59</v>
      </c>
      <c r="D96" s="31">
        <v>120</v>
      </c>
      <c r="E96" s="22" t="s">
        <v>0</v>
      </c>
      <c r="F96" s="61">
        <v>0</v>
      </c>
      <c r="G96" s="65" t="s">
        <v>1</v>
      </c>
      <c r="H96" s="23">
        <f t="shared" si="4"/>
        <v>0</v>
      </c>
      <c r="I96" s="61">
        <v>0</v>
      </c>
    </row>
    <row r="97" spans="1:9" x14ac:dyDescent="0.2">
      <c r="A97" s="36" t="s">
        <v>147</v>
      </c>
      <c r="B97" s="21" t="s">
        <v>64</v>
      </c>
      <c r="C97" s="22" t="s">
        <v>59</v>
      </c>
      <c r="D97" s="22">
        <v>225</v>
      </c>
      <c r="E97" s="22" t="s">
        <v>0</v>
      </c>
      <c r="F97" s="61">
        <v>0</v>
      </c>
      <c r="G97" s="65" t="s">
        <v>1</v>
      </c>
      <c r="H97" s="23">
        <f t="shared" si="4"/>
        <v>0</v>
      </c>
      <c r="I97" s="61">
        <v>0</v>
      </c>
    </row>
    <row r="98" spans="1:9" x14ac:dyDescent="0.2">
      <c r="A98" s="36" t="s">
        <v>147</v>
      </c>
      <c r="B98" s="21" t="s">
        <v>65</v>
      </c>
      <c r="C98" s="22" t="s">
        <v>59</v>
      </c>
      <c r="D98" s="22">
        <v>200</v>
      </c>
      <c r="E98" s="22" t="s">
        <v>0</v>
      </c>
      <c r="F98" s="61">
        <v>0</v>
      </c>
      <c r="G98" s="65" t="s">
        <v>1</v>
      </c>
      <c r="H98" s="23">
        <f t="shared" si="4"/>
        <v>0</v>
      </c>
      <c r="I98" s="61">
        <v>0</v>
      </c>
    </row>
    <row r="99" spans="1:9" x14ac:dyDescent="0.2">
      <c r="A99" s="36" t="s">
        <v>133</v>
      </c>
      <c r="B99" s="21" t="s">
        <v>64</v>
      </c>
      <c r="C99" s="22" t="s">
        <v>59</v>
      </c>
      <c r="D99" s="22">
        <v>140</v>
      </c>
      <c r="E99" s="22" t="s">
        <v>0</v>
      </c>
      <c r="F99" s="61">
        <v>0</v>
      </c>
      <c r="G99" s="65" t="s">
        <v>1</v>
      </c>
      <c r="H99" s="23">
        <f t="shared" ref="H99:H100" si="5">+F99*D99</f>
        <v>0</v>
      </c>
      <c r="I99" s="61">
        <v>0</v>
      </c>
    </row>
    <row r="100" spans="1:9" x14ac:dyDescent="0.2">
      <c r="A100" s="36" t="s">
        <v>133</v>
      </c>
      <c r="B100" s="21" t="s">
        <v>65</v>
      </c>
      <c r="C100" s="22" t="s">
        <v>59</v>
      </c>
      <c r="D100" s="22">
        <v>100</v>
      </c>
      <c r="E100" s="22" t="s">
        <v>0</v>
      </c>
      <c r="F100" s="61">
        <v>0</v>
      </c>
      <c r="G100" s="65" t="s">
        <v>1</v>
      </c>
      <c r="H100" s="23">
        <f t="shared" si="5"/>
        <v>0</v>
      </c>
      <c r="I100" s="61">
        <v>0</v>
      </c>
    </row>
    <row r="101" spans="1:9" x14ac:dyDescent="0.2">
      <c r="A101" s="36" t="s">
        <v>49</v>
      </c>
      <c r="B101" s="21" t="s">
        <v>68</v>
      </c>
      <c r="C101" s="22" t="s">
        <v>59</v>
      </c>
      <c r="D101" s="52">
        <v>100</v>
      </c>
      <c r="E101" s="22" t="s">
        <v>0</v>
      </c>
      <c r="F101" s="61">
        <v>0</v>
      </c>
      <c r="G101" s="65" t="s">
        <v>1</v>
      </c>
      <c r="H101" s="23">
        <f>+F101*D101</f>
        <v>0</v>
      </c>
      <c r="I101" s="61">
        <v>0</v>
      </c>
    </row>
    <row r="102" spans="1:9" x14ac:dyDescent="0.2">
      <c r="A102" s="36" t="s">
        <v>50</v>
      </c>
      <c r="B102" s="21" t="s">
        <v>46</v>
      </c>
      <c r="C102" s="22" t="s">
        <v>59</v>
      </c>
      <c r="D102" s="52">
        <v>200</v>
      </c>
      <c r="E102" s="22" t="s">
        <v>0</v>
      </c>
      <c r="F102" s="61">
        <v>0</v>
      </c>
      <c r="G102" s="65" t="s">
        <v>1</v>
      </c>
      <c r="H102" s="23">
        <f>+F102*D102</f>
        <v>0</v>
      </c>
      <c r="I102" s="61">
        <v>0</v>
      </c>
    </row>
    <row r="103" spans="1:9" ht="25.5" x14ac:dyDescent="0.2">
      <c r="A103" s="36" t="s">
        <v>66</v>
      </c>
      <c r="B103" s="37" t="s">
        <v>106</v>
      </c>
      <c r="C103" s="30" t="s">
        <v>67</v>
      </c>
      <c r="D103" s="52">
        <v>20</v>
      </c>
      <c r="E103" s="22" t="s">
        <v>0</v>
      </c>
      <c r="F103" s="61">
        <v>0</v>
      </c>
      <c r="G103" s="65" t="s">
        <v>1</v>
      </c>
      <c r="H103" s="23">
        <f>+F103*D103</f>
        <v>0</v>
      </c>
      <c r="I103" s="61">
        <v>0</v>
      </c>
    </row>
    <row r="104" spans="1:9" x14ac:dyDescent="0.2">
      <c r="A104" s="38"/>
      <c r="B104" s="51"/>
      <c r="C104" s="49"/>
      <c r="D104" s="50"/>
      <c r="E104" s="49"/>
      <c r="F104" s="81"/>
      <c r="G104" s="82"/>
      <c r="H104" s="81"/>
      <c r="I104" s="81"/>
    </row>
    <row r="105" spans="1:9" ht="15.75" x14ac:dyDescent="0.2">
      <c r="A105" s="160" t="s">
        <v>110</v>
      </c>
      <c r="B105" s="161"/>
      <c r="C105" s="161"/>
      <c r="D105" s="161"/>
      <c r="E105" s="161"/>
      <c r="F105" s="161"/>
      <c r="G105" s="161"/>
      <c r="H105" s="161"/>
      <c r="I105" s="162"/>
    </row>
    <row r="106" spans="1:9" x14ac:dyDescent="0.2">
      <c r="A106" s="36" t="s">
        <v>114</v>
      </c>
      <c r="B106" s="21" t="s">
        <v>63</v>
      </c>
      <c r="C106" s="22" t="s">
        <v>59</v>
      </c>
      <c r="D106" s="52">
        <v>20</v>
      </c>
      <c r="E106" s="22" t="s">
        <v>0</v>
      </c>
      <c r="F106" s="61">
        <v>0</v>
      </c>
      <c r="G106" s="65" t="s">
        <v>1</v>
      </c>
      <c r="H106" s="23">
        <f t="shared" ref="H106:H117" si="6">+F106*D106</f>
        <v>0</v>
      </c>
      <c r="I106" s="61">
        <v>0</v>
      </c>
    </row>
    <row r="107" spans="1:9" x14ac:dyDescent="0.2">
      <c r="A107" s="36" t="s">
        <v>114</v>
      </c>
      <c r="B107" s="21" t="s">
        <v>64</v>
      </c>
      <c r="C107" s="22" t="s">
        <v>59</v>
      </c>
      <c r="D107" s="52">
        <v>125</v>
      </c>
      <c r="E107" s="22" t="s">
        <v>0</v>
      </c>
      <c r="F107" s="61">
        <v>0</v>
      </c>
      <c r="G107" s="65" t="s">
        <v>1</v>
      </c>
      <c r="H107" s="23">
        <f t="shared" si="6"/>
        <v>0</v>
      </c>
      <c r="I107" s="61">
        <v>0</v>
      </c>
    </row>
    <row r="108" spans="1:9" x14ac:dyDescent="0.2">
      <c r="A108" s="36" t="s">
        <v>114</v>
      </c>
      <c r="B108" s="21" t="s">
        <v>65</v>
      </c>
      <c r="C108" s="22" t="s">
        <v>59</v>
      </c>
      <c r="D108" s="52">
        <v>250</v>
      </c>
      <c r="E108" s="22" t="s">
        <v>0</v>
      </c>
      <c r="F108" s="61">
        <v>0</v>
      </c>
      <c r="G108" s="65" t="s">
        <v>1</v>
      </c>
      <c r="H108" s="23">
        <f t="shared" si="6"/>
        <v>0</v>
      </c>
      <c r="I108" s="61">
        <v>0</v>
      </c>
    </row>
    <row r="109" spans="1:9" x14ac:dyDescent="0.2">
      <c r="A109" s="36" t="s">
        <v>148</v>
      </c>
      <c r="B109" s="37" t="s">
        <v>63</v>
      </c>
      <c r="C109" s="22" t="s">
        <v>59</v>
      </c>
      <c r="D109" s="31">
        <v>80</v>
      </c>
      <c r="E109" s="22" t="s">
        <v>0</v>
      </c>
      <c r="F109" s="61">
        <v>0</v>
      </c>
      <c r="G109" s="65" t="s">
        <v>1</v>
      </c>
      <c r="H109" s="23">
        <f t="shared" si="6"/>
        <v>0</v>
      </c>
      <c r="I109" s="61">
        <v>0</v>
      </c>
    </row>
    <row r="110" spans="1:9" x14ac:dyDescent="0.2">
      <c r="A110" s="36" t="s">
        <v>148</v>
      </c>
      <c r="B110" s="21" t="s">
        <v>64</v>
      </c>
      <c r="C110" s="22" t="s">
        <v>59</v>
      </c>
      <c r="D110" s="31">
        <v>80</v>
      </c>
      <c r="E110" s="22" t="s">
        <v>0</v>
      </c>
      <c r="F110" s="61">
        <v>0</v>
      </c>
      <c r="G110" s="65" t="s">
        <v>1</v>
      </c>
      <c r="H110" s="23">
        <f t="shared" si="6"/>
        <v>0</v>
      </c>
      <c r="I110" s="61">
        <v>0</v>
      </c>
    </row>
    <row r="111" spans="1:9" ht="12.75" customHeight="1" x14ac:dyDescent="0.2">
      <c r="A111" s="36" t="s">
        <v>115</v>
      </c>
      <c r="B111" s="21" t="s">
        <v>63</v>
      </c>
      <c r="C111" s="22" t="s">
        <v>59</v>
      </c>
      <c r="D111" s="52">
        <v>60</v>
      </c>
      <c r="E111" s="22" t="s">
        <v>0</v>
      </c>
      <c r="F111" s="61">
        <v>0</v>
      </c>
      <c r="G111" s="65" t="s">
        <v>1</v>
      </c>
      <c r="H111" s="23">
        <f t="shared" si="6"/>
        <v>0</v>
      </c>
      <c r="I111" s="61">
        <v>0</v>
      </c>
    </row>
    <row r="112" spans="1:9" x14ac:dyDescent="0.2">
      <c r="A112" s="36" t="s">
        <v>115</v>
      </c>
      <c r="B112" s="21" t="s">
        <v>64</v>
      </c>
      <c r="C112" s="22" t="s">
        <v>59</v>
      </c>
      <c r="D112" s="52">
        <v>550</v>
      </c>
      <c r="E112" s="22" t="s">
        <v>0</v>
      </c>
      <c r="F112" s="61">
        <v>0</v>
      </c>
      <c r="G112" s="65" t="s">
        <v>1</v>
      </c>
      <c r="H112" s="23">
        <f t="shared" si="6"/>
        <v>0</v>
      </c>
      <c r="I112" s="61">
        <v>0</v>
      </c>
    </row>
    <row r="113" spans="1:9" x14ac:dyDescent="0.2">
      <c r="A113" s="36" t="s">
        <v>115</v>
      </c>
      <c r="B113" s="21" t="s">
        <v>65</v>
      </c>
      <c r="C113" s="22" t="s">
        <v>59</v>
      </c>
      <c r="D113" s="52">
        <v>1050</v>
      </c>
      <c r="E113" s="22" t="s">
        <v>0</v>
      </c>
      <c r="F113" s="61">
        <v>0</v>
      </c>
      <c r="G113" s="65" t="s">
        <v>1</v>
      </c>
      <c r="H113" s="23">
        <f t="shared" si="6"/>
        <v>0</v>
      </c>
      <c r="I113" s="61">
        <v>0</v>
      </c>
    </row>
    <row r="114" spans="1:9" x14ac:dyDescent="0.2">
      <c r="A114" s="36" t="s">
        <v>149</v>
      </c>
      <c r="B114" s="21" t="s">
        <v>63</v>
      </c>
      <c r="C114" s="22" t="s">
        <v>59</v>
      </c>
      <c r="D114" s="52">
        <v>120</v>
      </c>
      <c r="E114" s="22" t="s">
        <v>0</v>
      </c>
      <c r="F114" s="61">
        <v>0</v>
      </c>
      <c r="G114" s="65" t="s">
        <v>1</v>
      </c>
      <c r="H114" s="23">
        <f t="shared" si="6"/>
        <v>0</v>
      </c>
      <c r="I114" s="61">
        <v>0</v>
      </c>
    </row>
    <row r="115" spans="1:9" x14ac:dyDescent="0.2">
      <c r="A115" s="36" t="s">
        <v>149</v>
      </c>
      <c r="B115" s="21" t="s">
        <v>64</v>
      </c>
      <c r="C115" s="22" t="s">
        <v>59</v>
      </c>
      <c r="D115" s="52">
        <v>225</v>
      </c>
      <c r="E115" s="22" t="s">
        <v>0</v>
      </c>
      <c r="F115" s="61">
        <v>0</v>
      </c>
      <c r="G115" s="65" t="s">
        <v>1</v>
      </c>
      <c r="H115" s="23">
        <f t="shared" si="6"/>
        <v>0</v>
      </c>
      <c r="I115" s="61">
        <v>0</v>
      </c>
    </row>
    <row r="116" spans="1:9" ht="25.5" x14ac:dyDescent="0.2">
      <c r="A116" s="36" t="s">
        <v>116</v>
      </c>
      <c r="B116" s="21" t="s">
        <v>47</v>
      </c>
      <c r="C116" s="22" t="s">
        <v>59</v>
      </c>
      <c r="D116" s="52">
        <v>120</v>
      </c>
      <c r="E116" s="22" t="s">
        <v>0</v>
      </c>
      <c r="F116" s="61">
        <v>0</v>
      </c>
      <c r="G116" s="65" t="s">
        <v>1</v>
      </c>
      <c r="H116" s="23">
        <f t="shared" si="6"/>
        <v>0</v>
      </c>
      <c r="I116" s="61">
        <v>0</v>
      </c>
    </row>
    <row r="117" spans="1:9" ht="25.5" x14ac:dyDescent="0.2">
      <c r="A117" s="36" t="s">
        <v>116</v>
      </c>
      <c r="B117" s="21" t="s">
        <v>48</v>
      </c>
      <c r="C117" s="22" t="s">
        <v>59</v>
      </c>
      <c r="D117" s="52">
        <v>120</v>
      </c>
      <c r="E117" s="22" t="s">
        <v>0</v>
      </c>
      <c r="F117" s="61">
        <v>0</v>
      </c>
      <c r="G117" s="65" t="s">
        <v>1</v>
      </c>
      <c r="H117" s="23">
        <f t="shared" si="6"/>
        <v>0</v>
      </c>
      <c r="I117" s="61">
        <v>0</v>
      </c>
    </row>
    <row r="118" spans="1:9" x14ac:dyDescent="0.2">
      <c r="A118" s="126"/>
      <c r="B118" s="127"/>
      <c r="C118" s="106"/>
      <c r="D118" s="107"/>
      <c r="E118" s="106"/>
      <c r="F118" s="121"/>
      <c r="G118" s="108"/>
      <c r="H118" s="121"/>
      <c r="I118" s="121"/>
    </row>
    <row r="119" spans="1:9" ht="15.75" x14ac:dyDescent="0.2">
      <c r="A119" s="160" t="s">
        <v>53</v>
      </c>
      <c r="B119" s="161"/>
      <c r="C119" s="161"/>
      <c r="D119" s="161"/>
      <c r="E119" s="161"/>
      <c r="F119" s="161"/>
      <c r="G119" s="161"/>
      <c r="H119" s="161"/>
      <c r="I119" s="162"/>
    </row>
    <row r="120" spans="1:9" s="46" customFormat="1" x14ac:dyDescent="0.2">
      <c r="A120" s="36" t="s">
        <v>51</v>
      </c>
      <c r="B120" s="29" t="s">
        <v>104</v>
      </c>
      <c r="C120" s="30" t="s">
        <v>59</v>
      </c>
      <c r="D120" s="30">
        <v>120</v>
      </c>
      <c r="E120" s="30" t="s">
        <v>0</v>
      </c>
      <c r="F120" s="61">
        <v>0</v>
      </c>
      <c r="G120" s="77" t="s">
        <v>1</v>
      </c>
      <c r="H120" s="23">
        <f>+F120*D120</f>
        <v>0</v>
      </c>
      <c r="I120" s="61">
        <v>0</v>
      </c>
    </row>
    <row r="121" spans="1:9" s="46" customFormat="1" x14ac:dyDescent="0.2">
      <c r="A121" s="36" t="s">
        <v>52</v>
      </c>
      <c r="B121" s="29" t="s">
        <v>104</v>
      </c>
      <c r="C121" s="30" t="s">
        <v>59</v>
      </c>
      <c r="D121" s="30">
        <v>200</v>
      </c>
      <c r="E121" s="30" t="s">
        <v>0</v>
      </c>
      <c r="F121" s="61">
        <v>0</v>
      </c>
      <c r="G121" s="77" t="s">
        <v>1</v>
      </c>
      <c r="H121" s="23">
        <f>+F121*D121</f>
        <v>0</v>
      </c>
      <c r="I121" s="61">
        <v>0</v>
      </c>
    </row>
    <row r="122" spans="1:9" x14ac:dyDescent="0.2">
      <c r="A122" s="36" t="s">
        <v>54</v>
      </c>
      <c r="B122" s="29" t="s">
        <v>104</v>
      </c>
      <c r="C122" s="30" t="s">
        <v>62</v>
      </c>
      <c r="D122" s="30">
        <v>1200</v>
      </c>
      <c r="E122" s="30" t="s">
        <v>0</v>
      </c>
      <c r="F122" s="61">
        <v>0</v>
      </c>
      <c r="G122" s="77" t="s">
        <v>1</v>
      </c>
      <c r="H122" s="23">
        <f>+F122*D122</f>
        <v>0</v>
      </c>
      <c r="I122" s="61">
        <v>0</v>
      </c>
    </row>
    <row r="123" spans="1:9" x14ac:dyDescent="0.2">
      <c r="A123" s="36" t="s">
        <v>170</v>
      </c>
      <c r="B123" s="29" t="s">
        <v>104</v>
      </c>
      <c r="C123" s="30" t="s">
        <v>59</v>
      </c>
      <c r="D123" s="30">
        <v>50</v>
      </c>
      <c r="E123" s="30" t="s">
        <v>0</v>
      </c>
      <c r="F123" s="61">
        <v>0</v>
      </c>
      <c r="G123" s="77" t="s">
        <v>1</v>
      </c>
      <c r="H123" s="23">
        <f>+F123*D123</f>
        <v>0</v>
      </c>
      <c r="I123" s="61">
        <v>0</v>
      </c>
    </row>
    <row r="124" spans="1:9" x14ac:dyDescent="0.2">
      <c r="A124" s="36" t="s">
        <v>55</v>
      </c>
      <c r="B124" s="29" t="s">
        <v>104</v>
      </c>
      <c r="C124" s="30" t="s">
        <v>62</v>
      </c>
      <c r="D124" s="30">
        <v>250</v>
      </c>
      <c r="E124" s="30" t="s">
        <v>0</v>
      </c>
      <c r="F124" s="61">
        <v>0</v>
      </c>
      <c r="G124" s="77" t="s">
        <v>1</v>
      </c>
      <c r="H124" s="23">
        <f>+F124*D124</f>
        <v>0</v>
      </c>
      <c r="I124" s="61">
        <v>0</v>
      </c>
    </row>
    <row r="125" spans="1:9" x14ac:dyDescent="0.2">
      <c r="A125" s="38"/>
      <c r="B125" s="45"/>
      <c r="C125" s="40"/>
      <c r="D125" s="41"/>
      <c r="E125" s="40"/>
      <c r="F125" s="78"/>
      <c r="G125" s="79"/>
      <c r="H125" s="78"/>
      <c r="I125" s="78"/>
    </row>
    <row r="126" spans="1:9" ht="15.75" x14ac:dyDescent="0.2">
      <c r="A126" s="160" t="s">
        <v>73</v>
      </c>
      <c r="B126" s="161"/>
      <c r="C126" s="161"/>
      <c r="D126" s="161"/>
      <c r="E126" s="161"/>
      <c r="F126" s="161"/>
      <c r="G126" s="161"/>
      <c r="H126" s="161"/>
      <c r="I126" s="162"/>
    </row>
    <row r="127" spans="1:9" x14ac:dyDescent="0.2">
      <c r="A127" s="28" t="s">
        <v>56</v>
      </c>
      <c r="B127" s="42" t="s">
        <v>104</v>
      </c>
      <c r="C127" s="22" t="s">
        <v>59</v>
      </c>
      <c r="D127" s="52">
        <v>100</v>
      </c>
      <c r="E127" s="22" t="s">
        <v>0</v>
      </c>
      <c r="F127" s="61">
        <v>0</v>
      </c>
      <c r="G127" s="65" t="s">
        <v>1</v>
      </c>
      <c r="H127" s="23">
        <f t="shared" ref="H127:H141" si="7">+F127*D127</f>
        <v>0</v>
      </c>
      <c r="I127" s="61">
        <v>0</v>
      </c>
    </row>
    <row r="128" spans="1:9" x14ac:dyDescent="0.2">
      <c r="A128" s="28" t="s">
        <v>57</v>
      </c>
      <c r="B128" s="42" t="s">
        <v>104</v>
      </c>
      <c r="C128" s="22" t="s">
        <v>59</v>
      </c>
      <c r="D128" s="31">
        <v>150</v>
      </c>
      <c r="E128" s="22" t="s">
        <v>0</v>
      </c>
      <c r="F128" s="61">
        <v>0</v>
      </c>
      <c r="G128" s="65" t="s">
        <v>1</v>
      </c>
      <c r="H128" s="23">
        <f t="shared" si="7"/>
        <v>0</v>
      </c>
      <c r="I128" s="61">
        <v>0</v>
      </c>
    </row>
    <row r="129" spans="1:9" x14ac:dyDescent="0.2">
      <c r="A129" s="28" t="s">
        <v>134</v>
      </c>
      <c r="B129" s="42" t="s">
        <v>171</v>
      </c>
      <c r="C129" s="22" t="s">
        <v>59</v>
      </c>
      <c r="D129" s="31">
        <v>100</v>
      </c>
      <c r="E129" s="22" t="s">
        <v>0</v>
      </c>
      <c r="F129" s="61">
        <v>0</v>
      </c>
      <c r="G129" s="65"/>
      <c r="H129" s="23">
        <f t="shared" si="7"/>
        <v>0</v>
      </c>
      <c r="I129" s="61">
        <v>0</v>
      </c>
    </row>
    <row r="130" spans="1:9" x14ac:dyDescent="0.2">
      <c r="A130" s="28" t="s">
        <v>134</v>
      </c>
      <c r="B130" s="42" t="s">
        <v>137</v>
      </c>
      <c r="C130" s="22" t="s">
        <v>59</v>
      </c>
      <c r="D130" s="31">
        <v>200</v>
      </c>
      <c r="E130" s="22" t="s">
        <v>0</v>
      </c>
      <c r="F130" s="61">
        <v>0</v>
      </c>
      <c r="G130" s="65"/>
      <c r="H130" s="23">
        <f t="shared" si="7"/>
        <v>0</v>
      </c>
      <c r="I130" s="61">
        <v>0</v>
      </c>
    </row>
    <row r="131" spans="1:9" x14ac:dyDescent="0.2">
      <c r="A131" s="28" t="s">
        <v>135</v>
      </c>
      <c r="B131" s="42" t="s">
        <v>137</v>
      </c>
      <c r="C131" s="22" t="s">
        <v>59</v>
      </c>
      <c r="D131" s="31">
        <v>40</v>
      </c>
      <c r="E131" s="22" t="s">
        <v>0</v>
      </c>
      <c r="F131" s="61">
        <v>0</v>
      </c>
      <c r="G131" s="65"/>
      <c r="H131" s="23">
        <f t="shared" si="7"/>
        <v>0</v>
      </c>
      <c r="I131" s="61">
        <v>0</v>
      </c>
    </row>
    <row r="132" spans="1:9" x14ac:dyDescent="0.2">
      <c r="A132" s="28" t="s">
        <v>136</v>
      </c>
      <c r="B132" s="42" t="s">
        <v>104</v>
      </c>
      <c r="C132" s="22" t="s">
        <v>59</v>
      </c>
      <c r="D132" s="31">
        <v>12</v>
      </c>
      <c r="E132" s="22" t="s">
        <v>0</v>
      </c>
      <c r="F132" s="61">
        <v>0</v>
      </c>
      <c r="G132" s="65"/>
      <c r="H132" s="23">
        <f t="shared" si="7"/>
        <v>0</v>
      </c>
      <c r="I132" s="61">
        <v>0</v>
      </c>
    </row>
    <row r="133" spans="1:9" x14ac:dyDescent="0.2">
      <c r="A133" s="28" t="s">
        <v>138</v>
      </c>
      <c r="B133" s="42" t="s">
        <v>104</v>
      </c>
      <c r="C133" s="22" t="s">
        <v>59</v>
      </c>
      <c r="D133" s="31">
        <v>175</v>
      </c>
      <c r="E133" s="22" t="s">
        <v>0</v>
      </c>
      <c r="F133" s="61">
        <v>0</v>
      </c>
      <c r="G133" s="65"/>
      <c r="H133" s="23">
        <f t="shared" si="7"/>
        <v>0</v>
      </c>
      <c r="I133" s="61">
        <v>0</v>
      </c>
    </row>
    <row r="134" spans="1:9" x14ac:dyDescent="0.2">
      <c r="A134" s="28" t="s">
        <v>139</v>
      </c>
      <c r="B134" s="42" t="s">
        <v>144</v>
      </c>
      <c r="C134" s="22" t="s">
        <v>59</v>
      </c>
      <c r="D134" s="31">
        <v>8</v>
      </c>
      <c r="E134" s="22" t="s">
        <v>0</v>
      </c>
      <c r="F134" s="61">
        <v>0</v>
      </c>
      <c r="G134" s="65"/>
      <c r="H134" s="23">
        <f t="shared" si="7"/>
        <v>0</v>
      </c>
      <c r="I134" s="61">
        <v>0</v>
      </c>
    </row>
    <row r="135" spans="1:9" x14ac:dyDescent="0.2">
      <c r="A135" s="28" t="s">
        <v>140</v>
      </c>
      <c r="B135" s="42" t="s">
        <v>145</v>
      </c>
      <c r="C135" s="22" t="s">
        <v>59</v>
      </c>
      <c r="D135" s="31">
        <v>5</v>
      </c>
      <c r="E135" s="22" t="s">
        <v>0</v>
      </c>
      <c r="F135" s="61">
        <v>0</v>
      </c>
      <c r="G135" s="65"/>
      <c r="H135" s="23">
        <f t="shared" si="7"/>
        <v>0</v>
      </c>
      <c r="I135" s="61">
        <v>0</v>
      </c>
    </row>
    <row r="136" spans="1:9" x14ac:dyDescent="0.2">
      <c r="A136" s="28" t="s">
        <v>141</v>
      </c>
      <c r="B136" s="42" t="s">
        <v>104</v>
      </c>
      <c r="C136" s="22" t="s">
        <v>59</v>
      </c>
      <c r="D136" s="31">
        <v>20</v>
      </c>
      <c r="E136" s="22" t="s">
        <v>0</v>
      </c>
      <c r="F136" s="61">
        <v>0</v>
      </c>
      <c r="G136" s="65"/>
      <c r="H136" s="23">
        <f t="shared" si="7"/>
        <v>0</v>
      </c>
      <c r="I136" s="61">
        <v>0</v>
      </c>
    </row>
    <row r="137" spans="1:9" x14ac:dyDescent="0.2">
      <c r="A137" s="28" t="s">
        <v>142</v>
      </c>
      <c r="B137" s="42" t="s">
        <v>104</v>
      </c>
      <c r="C137" s="22" t="s">
        <v>59</v>
      </c>
      <c r="D137" s="31">
        <v>35</v>
      </c>
      <c r="E137" s="22" t="s">
        <v>0</v>
      </c>
      <c r="F137" s="61">
        <v>0</v>
      </c>
      <c r="G137" s="65"/>
      <c r="H137" s="23">
        <f t="shared" si="7"/>
        <v>0</v>
      </c>
      <c r="I137" s="61">
        <v>0</v>
      </c>
    </row>
    <row r="138" spans="1:9" x14ac:dyDescent="0.2">
      <c r="A138" s="28" t="s">
        <v>143</v>
      </c>
      <c r="B138" s="42" t="s">
        <v>146</v>
      </c>
      <c r="C138" s="22" t="s">
        <v>59</v>
      </c>
      <c r="D138" s="31">
        <v>10</v>
      </c>
      <c r="E138" s="22" t="s">
        <v>0</v>
      </c>
      <c r="F138" s="61">
        <v>0</v>
      </c>
      <c r="G138" s="65"/>
      <c r="H138" s="23">
        <f t="shared" si="7"/>
        <v>0</v>
      </c>
      <c r="I138" s="61">
        <v>0</v>
      </c>
    </row>
    <row r="139" spans="1:9" ht="14.25" customHeight="1" x14ac:dyDescent="0.2">
      <c r="A139" s="28" t="s">
        <v>167</v>
      </c>
      <c r="B139" s="42" t="s">
        <v>168</v>
      </c>
      <c r="C139" s="22" t="s">
        <v>59</v>
      </c>
      <c r="D139" s="31">
        <v>300</v>
      </c>
      <c r="E139" s="22" t="s">
        <v>0</v>
      </c>
      <c r="F139" s="61">
        <v>0</v>
      </c>
      <c r="G139" s="65"/>
      <c r="H139" s="23">
        <f t="shared" si="7"/>
        <v>0</v>
      </c>
      <c r="I139" s="61">
        <v>0</v>
      </c>
    </row>
    <row r="140" spans="1:9" x14ac:dyDescent="0.2">
      <c r="A140" s="28" t="s">
        <v>172</v>
      </c>
      <c r="B140" s="42" t="s">
        <v>74</v>
      </c>
      <c r="C140" s="22" t="s">
        <v>150</v>
      </c>
      <c r="D140" s="52">
        <v>800</v>
      </c>
      <c r="E140" s="22" t="s">
        <v>0</v>
      </c>
      <c r="F140" s="61">
        <v>0</v>
      </c>
      <c r="G140" s="65" t="s">
        <v>1</v>
      </c>
      <c r="H140" s="23">
        <f t="shared" si="7"/>
        <v>0</v>
      </c>
      <c r="I140" s="61">
        <v>0</v>
      </c>
    </row>
    <row r="141" spans="1:9" x14ac:dyDescent="0.2">
      <c r="A141" s="28" t="s">
        <v>173</v>
      </c>
      <c r="B141" s="42" t="s">
        <v>74</v>
      </c>
      <c r="C141" s="22" t="s">
        <v>150</v>
      </c>
      <c r="D141" s="52">
        <v>400</v>
      </c>
      <c r="E141" s="22" t="s">
        <v>0</v>
      </c>
      <c r="F141" s="61">
        <v>0</v>
      </c>
      <c r="G141" s="65" t="s">
        <v>1</v>
      </c>
      <c r="H141" s="23">
        <f t="shared" si="7"/>
        <v>0</v>
      </c>
      <c r="I141" s="61">
        <v>0</v>
      </c>
    </row>
    <row r="142" spans="1:9" ht="15" customHeight="1" x14ac:dyDescent="0.2">
      <c r="A142" s="47"/>
      <c r="B142" s="86"/>
      <c r="C142" s="49"/>
      <c r="D142" s="50"/>
      <c r="E142" s="49"/>
      <c r="F142" s="81"/>
      <c r="G142" s="82"/>
      <c r="H142" s="81"/>
      <c r="I142" s="81"/>
    </row>
    <row r="143" spans="1:9" ht="15" customHeight="1" x14ac:dyDescent="0.2">
      <c r="A143" s="160" t="s">
        <v>75</v>
      </c>
      <c r="B143" s="161"/>
      <c r="C143" s="161"/>
      <c r="D143" s="161"/>
      <c r="E143" s="161"/>
      <c r="F143" s="161"/>
      <c r="G143" s="161"/>
      <c r="H143" s="161"/>
      <c r="I143" s="162"/>
    </row>
    <row r="144" spans="1:9" ht="15" customHeight="1" x14ac:dyDescent="0.2">
      <c r="A144" s="111" t="s">
        <v>76</v>
      </c>
      <c r="B144" s="42" t="s">
        <v>104</v>
      </c>
      <c r="C144" s="22" t="s">
        <v>77</v>
      </c>
      <c r="D144" s="52">
        <v>20</v>
      </c>
      <c r="E144" s="22" t="s">
        <v>0</v>
      </c>
      <c r="F144" s="61">
        <v>0</v>
      </c>
      <c r="G144" s="65" t="s">
        <v>1</v>
      </c>
      <c r="H144" s="23">
        <f t="shared" ref="H144" si="8">+F144*D144</f>
        <v>0</v>
      </c>
      <c r="I144" s="61">
        <v>0</v>
      </c>
    </row>
    <row r="145" spans="1:9" ht="15" customHeight="1" x14ac:dyDescent="0.2">
      <c r="B145" s="13"/>
      <c r="G145" s="13"/>
    </row>
    <row r="146" spans="1:9" ht="15" customHeight="1" x14ac:dyDescent="0.2">
      <c r="A146" s="13"/>
      <c r="B146" s="13"/>
      <c r="F146" s="58" t="s">
        <v>69</v>
      </c>
      <c r="G146" s="13"/>
      <c r="H146" s="13"/>
      <c r="I146" s="13"/>
    </row>
    <row r="147" spans="1:9" ht="15" customHeight="1" x14ac:dyDescent="0.2">
      <c r="A147" s="13"/>
      <c r="B147" s="13"/>
      <c r="D147" s="59"/>
      <c r="E147" s="113" t="s">
        <v>156</v>
      </c>
      <c r="F147" s="60">
        <f>'OC FAIR Pricing 2022'!F147</f>
        <v>0</v>
      </c>
      <c r="G147" s="13"/>
      <c r="H147" s="13"/>
      <c r="I147" s="13"/>
    </row>
    <row r="148" spans="1:9" x14ac:dyDescent="0.2">
      <c r="A148" s="13"/>
      <c r="B148" s="13"/>
      <c r="D148" s="59"/>
      <c r="E148" s="113" t="s">
        <v>157</v>
      </c>
      <c r="F148" s="60">
        <f>SUM(H11:H144)</f>
        <v>0</v>
      </c>
      <c r="G148" s="13"/>
      <c r="H148" s="13"/>
      <c r="I148" s="13"/>
    </row>
    <row r="149" spans="1:9" x14ac:dyDescent="0.2">
      <c r="A149" s="13"/>
      <c r="B149" s="13"/>
      <c r="D149" s="59"/>
      <c r="E149" s="113" t="s">
        <v>158</v>
      </c>
      <c r="F149" s="60">
        <f>+'OC FAIR Pricing 2022'!F149</f>
        <v>0</v>
      </c>
      <c r="G149" s="13"/>
      <c r="H149" s="13"/>
      <c r="I149" s="13"/>
    </row>
    <row r="150" spans="1:9" x14ac:dyDescent="0.2">
      <c r="A150" s="13"/>
      <c r="B150" s="13"/>
      <c r="D150" s="59"/>
      <c r="E150" s="113" t="s">
        <v>159</v>
      </c>
      <c r="F150" s="60">
        <f>+'OC FAIR Pricing 2023'!F150</f>
        <v>0</v>
      </c>
      <c r="G150" s="13"/>
      <c r="H150" s="13"/>
      <c r="I150" s="13"/>
    </row>
    <row r="151" spans="1:9" x14ac:dyDescent="0.2">
      <c r="A151" s="13"/>
      <c r="B151" s="13"/>
      <c r="D151" s="59"/>
      <c r="E151" s="113" t="s">
        <v>160</v>
      </c>
      <c r="F151" s="60">
        <f>+'OC FAIR Pricing 2024'!F151</f>
        <v>0</v>
      </c>
      <c r="G151" s="13"/>
      <c r="H151" s="13"/>
      <c r="I151" s="13"/>
    </row>
    <row r="152" spans="1:9" x14ac:dyDescent="0.2">
      <c r="A152" s="13"/>
      <c r="B152" s="13"/>
      <c r="C152" s="112" t="s">
        <v>161</v>
      </c>
      <c r="E152" s="112"/>
      <c r="F152" s="60">
        <f>SUM(F147:F151)</f>
        <v>0</v>
      </c>
      <c r="G152" s="13"/>
      <c r="H152" s="13"/>
      <c r="I152" s="13"/>
    </row>
    <row r="153" spans="1:9" x14ac:dyDescent="0.2">
      <c r="A153" s="13"/>
      <c r="B153" s="13"/>
      <c r="G153" s="13"/>
      <c r="H153" s="13"/>
    </row>
    <row r="154" spans="1:9" x14ac:dyDescent="0.2">
      <c r="A154" s="13"/>
      <c r="B154" s="13"/>
      <c r="G154" s="13"/>
      <c r="H154" s="13"/>
    </row>
    <row r="155" spans="1:9" x14ac:dyDescent="0.2">
      <c r="A155" s="13"/>
      <c r="B155" s="13"/>
      <c r="G155" s="13"/>
      <c r="H155" s="13"/>
    </row>
    <row r="156" spans="1:9" x14ac:dyDescent="0.2">
      <c r="A156" s="13"/>
      <c r="B156" s="13"/>
      <c r="G156" s="13"/>
      <c r="H156" s="13"/>
    </row>
    <row r="157" spans="1:9" x14ac:dyDescent="0.2">
      <c r="A157" s="13"/>
      <c r="B157" s="13"/>
      <c r="G157" s="13"/>
      <c r="H157" s="13"/>
    </row>
    <row r="158" spans="1:9" x14ac:dyDescent="0.2">
      <c r="A158" s="13"/>
      <c r="B158" s="13"/>
      <c r="G158" s="13"/>
      <c r="H158" s="13"/>
    </row>
    <row r="159" spans="1:9" x14ac:dyDescent="0.2">
      <c r="A159" s="13"/>
      <c r="B159" s="13"/>
      <c r="G159" s="13"/>
      <c r="H159" s="13"/>
    </row>
    <row r="160" spans="1:9" x14ac:dyDescent="0.2">
      <c r="A160" s="13"/>
      <c r="B160" s="13"/>
      <c r="G160" s="13"/>
      <c r="H160" s="13"/>
    </row>
  </sheetData>
  <sheetProtection password="B063" sheet="1" objects="1" scenarios="1" selectLockedCells="1"/>
  <mergeCells count="19">
    <mergeCell ref="A143:I143"/>
    <mergeCell ref="A126:I126"/>
    <mergeCell ref="A119:I119"/>
    <mergeCell ref="A105:I105"/>
    <mergeCell ref="A92:I92"/>
    <mergeCell ref="A86:I86"/>
    <mergeCell ref="A1:H1"/>
    <mergeCell ref="A2:H2"/>
    <mergeCell ref="A3:B3"/>
    <mergeCell ref="A4:H4"/>
    <mergeCell ref="A6:H6"/>
    <mergeCell ref="A8:I8"/>
    <mergeCell ref="A48:I48"/>
    <mergeCell ref="A82:I82"/>
    <mergeCell ref="A74:I74"/>
    <mergeCell ref="A67:I67"/>
    <mergeCell ref="A63:I63"/>
    <mergeCell ref="A56:I56"/>
    <mergeCell ref="A5: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I160"/>
  <sheetViews>
    <sheetView showGridLines="0" workbookViewId="0">
      <selection activeCell="F11" sqref="F11"/>
    </sheetView>
  </sheetViews>
  <sheetFormatPr defaultColWidth="9.140625" defaultRowHeight="12.75" x14ac:dyDescent="0.2"/>
  <cols>
    <col min="1" max="1" width="42.28515625" style="53" customWidth="1"/>
    <col min="2" max="2" width="18.85546875" style="54" customWidth="1"/>
    <col min="3" max="3" width="14.42578125" style="55" customWidth="1"/>
    <col min="4" max="4" width="14.42578125" style="56" customWidth="1"/>
    <col min="5" max="5" width="2.140625" style="55" customWidth="1"/>
    <col min="6" max="6" width="14.42578125" style="87" customWidth="1"/>
    <col min="7" max="7" width="2.140625" style="57" customWidth="1"/>
    <col min="8" max="8" width="15.42578125" style="87" customWidth="1"/>
    <col min="9" max="9" width="14.42578125" style="87" customWidth="1"/>
    <col min="10" max="16384" width="9.140625" style="13"/>
  </cols>
  <sheetData>
    <row r="1" spans="1:9" ht="14.1" customHeight="1" x14ac:dyDescent="0.25">
      <c r="A1" s="157" t="s">
        <v>177</v>
      </c>
      <c r="B1" s="157"/>
      <c r="C1" s="157"/>
      <c r="D1" s="157"/>
      <c r="E1" s="157"/>
      <c r="F1" s="157"/>
      <c r="G1" s="157"/>
      <c r="H1" s="157"/>
      <c r="I1" s="5"/>
    </row>
    <row r="2" spans="1:9" ht="14.1" customHeight="1" x14ac:dyDescent="0.25">
      <c r="A2" s="157" t="s">
        <v>178</v>
      </c>
      <c r="B2" s="157"/>
      <c r="C2" s="157"/>
      <c r="D2" s="157"/>
      <c r="E2" s="157"/>
      <c r="F2" s="157"/>
      <c r="G2" s="157"/>
      <c r="H2" s="157"/>
      <c r="I2" s="5"/>
    </row>
    <row r="3" spans="1:9" ht="15" x14ac:dyDescent="0.25">
      <c r="A3" s="159" t="s">
        <v>82</v>
      </c>
      <c r="B3" s="159"/>
      <c r="C3" s="9" t="s">
        <v>83</v>
      </c>
      <c r="D3" s="11"/>
      <c r="E3" s="11"/>
      <c r="F3" s="11"/>
      <c r="G3" s="11"/>
      <c r="H3" s="11"/>
      <c r="I3" s="11"/>
    </row>
    <row r="4" spans="1:9" x14ac:dyDescent="0.2">
      <c r="A4" s="158" t="s">
        <v>84</v>
      </c>
      <c r="B4" s="158"/>
      <c r="C4" s="158"/>
      <c r="D4" s="158"/>
      <c r="E4" s="158"/>
      <c r="F4" s="158"/>
      <c r="G4" s="158"/>
      <c r="H4" s="158"/>
      <c r="I4" s="13"/>
    </row>
    <row r="5" spans="1:9" s="14" customFormat="1" ht="63" customHeight="1" x14ac:dyDescent="0.25">
      <c r="A5" s="167" t="s">
        <v>188</v>
      </c>
      <c r="B5" s="167"/>
      <c r="C5" s="167"/>
      <c r="D5" s="167"/>
      <c r="E5" s="167"/>
      <c r="F5" s="167"/>
      <c r="G5" s="167"/>
      <c r="H5" s="167"/>
      <c r="I5" s="167"/>
    </row>
    <row r="6" spans="1:9" s="14" customFormat="1" ht="28.5" customHeight="1" x14ac:dyDescent="0.25">
      <c r="A6" s="163" t="s">
        <v>181</v>
      </c>
      <c r="B6" s="163"/>
      <c r="C6" s="163"/>
      <c r="D6" s="163"/>
      <c r="E6" s="163"/>
      <c r="F6" s="163"/>
      <c r="G6" s="163"/>
      <c r="H6" s="163"/>
    </row>
    <row r="7" spans="1:9" s="14" customFormat="1" ht="12.75" customHeight="1" x14ac:dyDescent="0.25">
      <c r="A7" s="128"/>
      <c r="B7" s="128"/>
      <c r="C7" s="128"/>
      <c r="D7" s="128"/>
      <c r="E7" s="128"/>
      <c r="F7" s="10"/>
      <c r="G7" s="10"/>
      <c r="H7" s="10"/>
      <c r="I7" s="10"/>
    </row>
    <row r="8" spans="1:9" ht="15" x14ac:dyDescent="0.25">
      <c r="A8" s="164" t="s">
        <v>164</v>
      </c>
      <c r="B8" s="165"/>
      <c r="C8" s="165"/>
      <c r="D8" s="165"/>
      <c r="E8" s="165"/>
      <c r="F8" s="165"/>
      <c r="G8" s="165"/>
      <c r="H8" s="165"/>
      <c r="I8" s="166"/>
    </row>
    <row r="9" spans="1:9" s="64" customFormat="1" ht="51" x14ac:dyDescent="0.25">
      <c r="A9" s="15" t="s">
        <v>24</v>
      </c>
      <c r="B9" s="16" t="s">
        <v>2</v>
      </c>
      <c r="C9" s="16" t="s">
        <v>58</v>
      </c>
      <c r="D9" s="17" t="s">
        <v>101</v>
      </c>
      <c r="E9" s="15" t="s">
        <v>0</v>
      </c>
      <c r="F9" s="58" t="s">
        <v>117</v>
      </c>
      <c r="G9" s="63" t="s">
        <v>1</v>
      </c>
      <c r="H9" s="58" t="s">
        <v>69</v>
      </c>
      <c r="I9" s="58" t="s">
        <v>187</v>
      </c>
    </row>
    <row r="10" spans="1:9" ht="15.75" x14ac:dyDescent="0.25">
      <c r="A10" s="130" t="s">
        <v>70</v>
      </c>
      <c r="B10" s="18"/>
      <c r="C10" s="18"/>
      <c r="D10" s="18"/>
      <c r="E10" s="18"/>
      <c r="F10" s="18"/>
      <c r="G10" s="129"/>
      <c r="H10" s="19"/>
      <c r="I10" s="115"/>
    </row>
    <row r="11" spans="1:9" x14ac:dyDescent="0.2">
      <c r="A11" s="20" t="s">
        <v>169</v>
      </c>
      <c r="B11" s="21" t="s">
        <v>130</v>
      </c>
      <c r="C11" s="22" t="s">
        <v>59</v>
      </c>
      <c r="D11" s="31">
        <v>10</v>
      </c>
      <c r="E11" s="22" t="s">
        <v>0</v>
      </c>
      <c r="F11" s="61">
        <v>0</v>
      </c>
      <c r="G11" s="65" t="s">
        <v>1</v>
      </c>
      <c r="H11" s="23">
        <f t="shared" ref="H11:H46" si="0">+F11*D11</f>
        <v>0</v>
      </c>
      <c r="I11" s="61">
        <v>0</v>
      </c>
    </row>
    <row r="12" spans="1:9" x14ac:dyDescent="0.2">
      <c r="A12" s="20" t="s">
        <v>169</v>
      </c>
      <c r="B12" s="21" t="s">
        <v>3</v>
      </c>
      <c r="C12" s="22" t="s">
        <v>59</v>
      </c>
      <c r="D12" s="31">
        <v>200</v>
      </c>
      <c r="E12" s="22" t="s">
        <v>0</v>
      </c>
      <c r="F12" s="61">
        <v>0</v>
      </c>
      <c r="G12" s="65" t="s">
        <v>1</v>
      </c>
      <c r="H12" s="23">
        <f t="shared" si="0"/>
        <v>0</v>
      </c>
      <c r="I12" s="61">
        <v>0</v>
      </c>
    </row>
    <row r="13" spans="1:9" x14ac:dyDescent="0.2">
      <c r="A13" s="20" t="s">
        <v>169</v>
      </c>
      <c r="B13" s="21" t="s">
        <v>4</v>
      </c>
      <c r="C13" s="22" t="s">
        <v>59</v>
      </c>
      <c r="D13" s="31">
        <v>50</v>
      </c>
      <c r="E13" s="22" t="s">
        <v>0</v>
      </c>
      <c r="F13" s="61">
        <v>0</v>
      </c>
      <c r="G13" s="65" t="s">
        <v>1</v>
      </c>
      <c r="H13" s="23">
        <f t="shared" si="0"/>
        <v>0</v>
      </c>
      <c r="I13" s="61">
        <v>0</v>
      </c>
    </row>
    <row r="14" spans="1:9" x14ac:dyDescent="0.2">
      <c r="A14" s="20" t="s">
        <v>169</v>
      </c>
      <c r="B14" s="21" t="s">
        <v>5</v>
      </c>
      <c r="C14" s="22" t="s">
        <v>59</v>
      </c>
      <c r="D14" s="31">
        <v>60</v>
      </c>
      <c r="E14" s="22" t="s">
        <v>0</v>
      </c>
      <c r="F14" s="61">
        <v>0</v>
      </c>
      <c r="G14" s="65" t="s">
        <v>1</v>
      </c>
      <c r="H14" s="23">
        <f t="shared" si="0"/>
        <v>0</v>
      </c>
      <c r="I14" s="61">
        <v>0</v>
      </c>
    </row>
    <row r="15" spans="1:9" x14ac:dyDescent="0.2">
      <c r="A15" s="20" t="s">
        <v>169</v>
      </c>
      <c r="B15" s="21" t="s">
        <v>123</v>
      </c>
      <c r="C15" s="22" t="s">
        <v>59</v>
      </c>
      <c r="D15" s="31">
        <v>10</v>
      </c>
      <c r="E15" s="22" t="s">
        <v>0</v>
      </c>
      <c r="F15" s="61">
        <v>0</v>
      </c>
      <c r="G15" s="65" t="s">
        <v>1</v>
      </c>
      <c r="H15" s="23">
        <f t="shared" si="0"/>
        <v>0</v>
      </c>
      <c r="I15" s="61">
        <v>0</v>
      </c>
    </row>
    <row r="16" spans="1:9" x14ac:dyDescent="0.2">
      <c r="A16" s="20" t="s">
        <v>169</v>
      </c>
      <c r="B16" s="21" t="s">
        <v>6</v>
      </c>
      <c r="C16" s="22" t="s">
        <v>59</v>
      </c>
      <c r="D16" s="31">
        <v>30</v>
      </c>
      <c r="E16" s="22" t="s">
        <v>0</v>
      </c>
      <c r="F16" s="61">
        <v>0</v>
      </c>
      <c r="G16" s="65" t="s">
        <v>1</v>
      </c>
      <c r="H16" s="23">
        <f t="shared" si="0"/>
        <v>0</v>
      </c>
      <c r="I16" s="61">
        <v>0</v>
      </c>
    </row>
    <row r="17" spans="1:9" x14ac:dyDescent="0.2">
      <c r="A17" s="20" t="s">
        <v>169</v>
      </c>
      <c r="B17" s="21" t="s">
        <v>7</v>
      </c>
      <c r="C17" s="22" t="s">
        <v>59</v>
      </c>
      <c r="D17" s="31">
        <v>10</v>
      </c>
      <c r="E17" s="22" t="s">
        <v>0</v>
      </c>
      <c r="F17" s="61">
        <v>0</v>
      </c>
      <c r="G17" s="65" t="s">
        <v>1</v>
      </c>
      <c r="H17" s="23">
        <f t="shared" si="0"/>
        <v>0</v>
      </c>
      <c r="I17" s="61">
        <v>0</v>
      </c>
    </row>
    <row r="18" spans="1:9" x14ac:dyDescent="0.2">
      <c r="A18" s="20" t="s">
        <v>169</v>
      </c>
      <c r="B18" s="21" t="s">
        <v>8</v>
      </c>
      <c r="C18" s="22" t="s">
        <v>59</v>
      </c>
      <c r="D18" s="31">
        <v>80</v>
      </c>
      <c r="E18" s="22" t="s">
        <v>0</v>
      </c>
      <c r="F18" s="61">
        <v>0</v>
      </c>
      <c r="G18" s="65" t="s">
        <v>1</v>
      </c>
      <c r="H18" s="23">
        <f t="shared" si="0"/>
        <v>0</v>
      </c>
      <c r="I18" s="61">
        <v>0</v>
      </c>
    </row>
    <row r="19" spans="1:9" x14ac:dyDescent="0.2">
      <c r="A19" s="20" t="s">
        <v>169</v>
      </c>
      <c r="B19" s="21" t="s">
        <v>9</v>
      </c>
      <c r="C19" s="22" t="s">
        <v>59</v>
      </c>
      <c r="D19" s="52">
        <v>40</v>
      </c>
      <c r="E19" s="22" t="s">
        <v>0</v>
      </c>
      <c r="F19" s="61">
        <v>0</v>
      </c>
      <c r="G19" s="65" t="s">
        <v>1</v>
      </c>
      <c r="H19" s="23">
        <f t="shared" si="0"/>
        <v>0</v>
      </c>
      <c r="I19" s="61">
        <v>0</v>
      </c>
    </row>
    <row r="20" spans="1:9" x14ac:dyDescent="0.2">
      <c r="A20" s="20" t="s">
        <v>169</v>
      </c>
      <c r="B20" s="21" t="s">
        <v>10</v>
      </c>
      <c r="C20" s="22" t="s">
        <v>59</v>
      </c>
      <c r="D20" s="52">
        <v>20</v>
      </c>
      <c r="E20" s="22" t="s">
        <v>0</v>
      </c>
      <c r="F20" s="61">
        <v>0</v>
      </c>
      <c r="G20" s="65" t="s">
        <v>1</v>
      </c>
      <c r="H20" s="23">
        <f t="shared" si="0"/>
        <v>0</v>
      </c>
      <c r="I20" s="61">
        <v>0</v>
      </c>
    </row>
    <row r="21" spans="1:9" x14ac:dyDescent="0.2">
      <c r="A21" s="20" t="s">
        <v>169</v>
      </c>
      <c r="B21" s="21" t="s">
        <v>11</v>
      </c>
      <c r="C21" s="22" t="s">
        <v>59</v>
      </c>
      <c r="D21" s="52">
        <v>80</v>
      </c>
      <c r="E21" s="22" t="s">
        <v>0</v>
      </c>
      <c r="F21" s="61">
        <v>0</v>
      </c>
      <c r="G21" s="65" t="s">
        <v>1</v>
      </c>
      <c r="H21" s="23">
        <f t="shared" si="0"/>
        <v>0</v>
      </c>
      <c r="I21" s="61">
        <v>0</v>
      </c>
    </row>
    <row r="22" spans="1:9" x14ac:dyDescent="0.2">
      <c r="A22" s="20" t="s">
        <v>169</v>
      </c>
      <c r="B22" s="21" t="s">
        <v>12</v>
      </c>
      <c r="C22" s="22" t="s">
        <v>59</v>
      </c>
      <c r="D22" s="52">
        <v>30</v>
      </c>
      <c r="E22" s="22" t="s">
        <v>0</v>
      </c>
      <c r="F22" s="61">
        <v>0</v>
      </c>
      <c r="G22" s="65" t="s">
        <v>1</v>
      </c>
      <c r="H22" s="23">
        <f t="shared" si="0"/>
        <v>0</v>
      </c>
      <c r="I22" s="61">
        <v>0</v>
      </c>
    </row>
    <row r="23" spans="1:9" x14ac:dyDescent="0.2">
      <c r="A23" s="20" t="s">
        <v>169</v>
      </c>
      <c r="B23" s="21" t="s">
        <v>124</v>
      </c>
      <c r="C23" s="22" t="s">
        <v>59</v>
      </c>
      <c r="D23" s="52">
        <v>4</v>
      </c>
      <c r="E23" s="22" t="s">
        <v>0</v>
      </c>
      <c r="F23" s="61">
        <v>0</v>
      </c>
      <c r="G23" s="65" t="s">
        <v>1</v>
      </c>
      <c r="H23" s="23">
        <f t="shared" si="0"/>
        <v>0</v>
      </c>
      <c r="I23" s="61">
        <v>0</v>
      </c>
    </row>
    <row r="24" spans="1:9" x14ac:dyDescent="0.2">
      <c r="A24" s="20" t="s">
        <v>169</v>
      </c>
      <c r="B24" s="21" t="s">
        <v>13</v>
      </c>
      <c r="C24" s="22" t="s">
        <v>59</v>
      </c>
      <c r="D24" s="52">
        <v>10</v>
      </c>
      <c r="E24" s="22" t="s">
        <v>0</v>
      </c>
      <c r="F24" s="61">
        <v>0</v>
      </c>
      <c r="G24" s="65" t="s">
        <v>1</v>
      </c>
      <c r="H24" s="23">
        <f t="shared" si="0"/>
        <v>0</v>
      </c>
      <c r="I24" s="61">
        <v>0</v>
      </c>
    </row>
    <row r="25" spans="1:9" x14ac:dyDescent="0.2">
      <c r="A25" s="20" t="s">
        <v>169</v>
      </c>
      <c r="B25" s="21" t="s">
        <v>14</v>
      </c>
      <c r="C25" s="22" t="s">
        <v>59</v>
      </c>
      <c r="D25" s="52">
        <v>10</v>
      </c>
      <c r="E25" s="22" t="s">
        <v>0</v>
      </c>
      <c r="F25" s="61">
        <v>0</v>
      </c>
      <c r="G25" s="65" t="s">
        <v>1</v>
      </c>
      <c r="H25" s="23">
        <f t="shared" si="0"/>
        <v>0</v>
      </c>
      <c r="I25" s="61">
        <v>0</v>
      </c>
    </row>
    <row r="26" spans="1:9" x14ac:dyDescent="0.2">
      <c r="A26" s="20" t="s">
        <v>169</v>
      </c>
      <c r="B26" s="21" t="s">
        <v>125</v>
      </c>
      <c r="C26" s="22" t="s">
        <v>59</v>
      </c>
      <c r="D26" s="52">
        <v>10</v>
      </c>
      <c r="E26" s="22" t="s">
        <v>0</v>
      </c>
      <c r="F26" s="61">
        <v>0</v>
      </c>
      <c r="G26" s="65" t="s">
        <v>1</v>
      </c>
      <c r="H26" s="23">
        <f t="shared" si="0"/>
        <v>0</v>
      </c>
      <c r="I26" s="61">
        <v>0</v>
      </c>
    </row>
    <row r="27" spans="1:9" x14ac:dyDescent="0.2">
      <c r="A27" s="20" t="s">
        <v>169</v>
      </c>
      <c r="B27" s="21" t="s">
        <v>17</v>
      </c>
      <c r="C27" s="22" t="s">
        <v>59</v>
      </c>
      <c r="D27" s="52">
        <v>6</v>
      </c>
      <c r="E27" s="22" t="s">
        <v>0</v>
      </c>
      <c r="F27" s="61">
        <v>0</v>
      </c>
      <c r="G27" s="65" t="s">
        <v>1</v>
      </c>
      <c r="H27" s="23">
        <f t="shared" si="0"/>
        <v>0</v>
      </c>
      <c r="I27" s="61">
        <v>0</v>
      </c>
    </row>
    <row r="28" spans="1:9" x14ac:dyDescent="0.2">
      <c r="A28" s="66" t="s">
        <v>22</v>
      </c>
      <c r="B28" s="21" t="s">
        <v>3</v>
      </c>
      <c r="C28" s="22" t="s">
        <v>59</v>
      </c>
      <c r="D28" s="52">
        <v>6</v>
      </c>
      <c r="E28" s="22" t="s">
        <v>0</v>
      </c>
      <c r="F28" s="61">
        <v>0</v>
      </c>
      <c r="G28" s="65" t="s">
        <v>1</v>
      </c>
      <c r="H28" s="23">
        <f t="shared" si="0"/>
        <v>0</v>
      </c>
      <c r="I28" s="61">
        <v>0</v>
      </c>
    </row>
    <row r="29" spans="1:9" x14ac:dyDescent="0.2">
      <c r="A29" s="66" t="s">
        <v>22</v>
      </c>
      <c r="B29" s="21" t="s">
        <v>4</v>
      </c>
      <c r="C29" s="22" t="s">
        <v>59</v>
      </c>
      <c r="D29" s="52">
        <v>10</v>
      </c>
      <c r="E29" s="22" t="s">
        <v>0</v>
      </c>
      <c r="F29" s="61">
        <v>0</v>
      </c>
      <c r="G29" s="65" t="s">
        <v>1</v>
      </c>
      <c r="H29" s="23">
        <f t="shared" si="0"/>
        <v>0</v>
      </c>
      <c r="I29" s="61">
        <v>0</v>
      </c>
    </row>
    <row r="30" spans="1:9" x14ac:dyDescent="0.2">
      <c r="A30" s="66" t="s">
        <v>22</v>
      </c>
      <c r="B30" s="21" t="s">
        <v>5</v>
      </c>
      <c r="C30" s="22" t="s">
        <v>59</v>
      </c>
      <c r="D30" s="52">
        <v>20</v>
      </c>
      <c r="E30" s="22" t="s">
        <v>0</v>
      </c>
      <c r="F30" s="61">
        <v>0</v>
      </c>
      <c r="G30" s="65" t="s">
        <v>1</v>
      </c>
      <c r="H30" s="23">
        <f t="shared" si="0"/>
        <v>0</v>
      </c>
      <c r="I30" s="61">
        <v>0</v>
      </c>
    </row>
    <row r="31" spans="1:9" x14ac:dyDescent="0.2">
      <c r="A31" s="66" t="s">
        <v>22</v>
      </c>
      <c r="B31" s="21" t="s">
        <v>6</v>
      </c>
      <c r="C31" s="22" t="s">
        <v>59</v>
      </c>
      <c r="D31" s="52">
        <v>10</v>
      </c>
      <c r="E31" s="22" t="s">
        <v>0</v>
      </c>
      <c r="F31" s="61">
        <v>0</v>
      </c>
      <c r="G31" s="65" t="s">
        <v>1</v>
      </c>
      <c r="H31" s="23">
        <f t="shared" si="0"/>
        <v>0</v>
      </c>
      <c r="I31" s="61">
        <v>0</v>
      </c>
    </row>
    <row r="32" spans="1:9" x14ac:dyDescent="0.2">
      <c r="A32" s="66" t="s">
        <v>22</v>
      </c>
      <c r="B32" s="21" t="s">
        <v>8</v>
      </c>
      <c r="C32" s="22" t="s">
        <v>59</v>
      </c>
      <c r="D32" s="52">
        <v>10</v>
      </c>
      <c r="E32" s="22" t="s">
        <v>0</v>
      </c>
      <c r="F32" s="61">
        <v>0</v>
      </c>
      <c r="G32" s="65" t="s">
        <v>1</v>
      </c>
      <c r="H32" s="23">
        <f t="shared" si="0"/>
        <v>0</v>
      </c>
      <c r="I32" s="61">
        <v>0</v>
      </c>
    </row>
    <row r="33" spans="1:9" x14ac:dyDescent="0.2">
      <c r="A33" s="66" t="s">
        <v>22</v>
      </c>
      <c r="B33" s="21" t="s">
        <v>11</v>
      </c>
      <c r="C33" s="22" t="s">
        <v>59</v>
      </c>
      <c r="D33" s="52">
        <v>20</v>
      </c>
      <c r="E33" s="22" t="s">
        <v>0</v>
      </c>
      <c r="F33" s="61">
        <v>0</v>
      </c>
      <c r="G33" s="65" t="s">
        <v>1</v>
      </c>
      <c r="H33" s="23">
        <f t="shared" si="0"/>
        <v>0</v>
      </c>
      <c r="I33" s="61">
        <v>0</v>
      </c>
    </row>
    <row r="34" spans="1:9" x14ac:dyDescent="0.2">
      <c r="A34" s="66" t="s">
        <v>22</v>
      </c>
      <c r="B34" s="21" t="s">
        <v>12</v>
      </c>
      <c r="C34" s="22" t="s">
        <v>59</v>
      </c>
      <c r="D34" s="52">
        <v>10</v>
      </c>
      <c r="E34" s="22" t="s">
        <v>0</v>
      </c>
      <c r="F34" s="61">
        <v>0</v>
      </c>
      <c r="G34" s="65" t="s">
        <v>1</v>
      </c>
      <c r="H34" s="23">
        <f t="shared" si="0"/>
        <v>0</v>
      </c>
      <c r="I34" s="61">
        <v>0</v>
      </c>
    </row>
    <row r="35" spans="1:9" x14ac:dyDescent="0.2">
      <c r="A35" s="66" t="s">
        <v>22</v>
      </c>
      <c r="B35" s="21" t="s">
        <v>15</v>
      </c>
      <c r="C35" s="22" t="s">
        <v>59</v>
      </c>
      <c r="D35" s="52">
        <v>5</v>
      </c>
      <c r="E35" s="22" t="s">
        <v>0</v>
      </c>
      <c r="F35" s="61">
        <v>0</v>
      </c>
      <c r="G35" s="65" t="s">
        <v>1</v>
      </c>
      <c r="H35" s="23">
        <f t="shared" si="0"/>
        <v>0</v>
      </c>
      <c r="I35" s="61">
        <v>0</v>
      </c>
    </row>
    <row r="36" spans="1:9" x14ac:dyDescent="0.2">
      <c r="A36" s="66" t="s">
        <v>22</v>
      </c>
      <c r="B36" s="21" t="s">
        <v>16</v>
      </c>
      <c r="C36" s="22" t="s">
        <v>59</v>
      </c>
      <c r="D36" s="52">
        <v>5</v>
      </c>
      <c r="E36" s="22" t="s">
        <v>0</v>
      </c>
      <c r="F36" s="61">
        <v>0</v>
      </c>
      <c r="G36" s="65" t="s">
        <v>1</v>
      </c>
      <c r="H36" s="23">
        <f t="shared" si="0"/>
        <v>0</v>
      </c>
      <c r="I36" s="61">
        <v>0</v>
      </c>
    </row>
    <row r="37" spans="1:9" x14ac:dyDescent="0.2">
      <c r="A37" s="66" t="s">
        <v>22</v>
      </c>
      <c r="B37" s="21" t="s">
        <v>18</v>
      </c>
      <c r="C37" s="22" t="s">
        <v>59</v>
      </c>
      <c r="D37" s="52">
        <v>10</v>
      </c>
      <c r="E37" s="22" t="s">
        <v>0</v>
      </c>
      <c r="F37" s="61">
        <v>0</v>
      </c>
      <c r="G37" s="65" t="s">
        <v>1</v>
      </c>
      <c r="H37" s="23">
        <f t="shared" si="0"/>
        <v>0</v>
      </c>
      <c r="I37" s="61">
        <v>0</v>
      </c>
    </row>
    <row r="38" spans="1:9" x14ac:dyDescent="0.2">
      <c r="A38" s="66" t="s">
        <v>22</v>
      </c>
      <c r="B38" s="21" t="s">
        <v>126</v>
      </c>
      <c r="C38" s="22" t="s">
        <v>59</v>
      </c>
      <c r="D38" s="52">
        <v>4</v>
      </c>
      <c r="E38" s="22" t="s">
        <v>0</v>
      </c>
      <c r="F38" s="61">
        <v>0</v>
      </c>
      <c r="G38" s="65" t="s">
        <v>1</v>
      </c>
      <c r="H38" s="23">
        <f t="shared" si="0"/>
        <v>0</v>
      </c>
      <c r="I38" s="61">
        <v>0</v>
      </c>
    </row>
    <row r="39" spans="1:9" x14ac:dyDescent="0.2">
      <c r="A39" s="66" t="s">
        <v>22</v>
      </c>
      <c r="B39" s="21" t="s">
        <v>19</v>
      </c>
      <c r="C39" s="22" t="s">
        <v>59</v>
      </c>
      <c r="D39" s="52">
        <v>5</v>
      </c>
      <c r="E39" s="22" t="s">
        <v>0</v>
      </c>
      <c r="F39" s="61">
        <v>0</v>
      </c>
      <c r="G39" s="65" t="s">
        <v>1</v>
      </c>
      <c r="H39" s="23">
        <f t="shared" si="0"/>
        <v>0</v>
      </c>
      <c r="I39" s="61">
        <v>0</v>
      </c>
    </row>
    <row r="40" spans="1:9" x14ac:dyDescent="0.2">
      <c r="A40" s="66" t="s">
        <v>22</v>
      </c>
      <c r="B40" s="21" t="s">
        <v>20</v>
      </c>
      <c r="C40" s="22" t="s">
        <v>59</v>
      </c>
      <c r="D40" s="52">
        <v>5</v>
      </c>
      <c r="E40" s="22" t="s">
        <v>0</v>
      </c>
      <c r="F40" s="61">
        <v>0</v>
      </c>
      <c r="G40" s="65" t="s">
        <v>1</v>
      </c>
      <c r="H40" s="23">
        <f t="shared" si="0"/>
        <v>0</v>
      </c>
      <c r="I40" s="61">
        <v>0</v>
      </c>
    </row>
    <row r="41" spans="1:9" x14ac:dyDescent="0.2">
      <c r="A41" s="66" t="s">
        <v>22</v>
      </c>
      <c r="B41" s="21" t="s">
        <v>21</v>
      </c>
      <c r="C41" s="22" t="s">
        <v>59</v>
      </c>
      <c r="D41" s="52">
        <v>5</v>
      </c>
      <c r="E41" s="22" t="s">
        <v>0</v>
      </c>
      <c r="F41" s="61">
        <v>0</v>
      </c>
      <c r="G41" s="65" t="s">
        <v>1</v>
      </c>
      <c r="H41" s="23">
        <f t="shared" si="0"/>
        <v>0</v>
      </c>
      <c r="I41" s="61">
        <v>0</v>
      </c>
    </row>
    <row r="42" spans="1:9" x14ac:dyDescent="0.2">
      <c r="A42" s="66" t="s">
        <v>127</v>
      </c>
      <c r="B42" s="21" t="s">
        <v>128</v>
      </c>
      <c r="C42" s="22" t="s">
        <v>59</v>
      </c>
      <c r="D42" s="52">
        <v>5</v>
      </c>
      <c r="E42" s="22" t="s">
        <v>0</v>
      </c>
      <c r="F42" s="61">
        <v>0</v>
      </c>
      <c r="G42" s="65" t="s">
        <v>1</v>
      </c>
      <c r="H42" s="23">
        <f t="shared" si="0"/>
        <v>0</v>
      </c>
      <c r="I42" s="61">
        <v>0</v>
      </c>
    </row>
    <row r="43" spans="1:9" x14ac:dyDescent="0.2">
      <c r="A43" s="66" t="s">
        <v>127</v>
      </c>
      <c r="B43" s="21" t="s">
        <v>128</v>
      </c>
      <c r="C43" s="22" t="s">
        <v>59</v>
      </c>
      <c r="D43" s="52">
        <v>5</v>
      </c>
      <c r="E43" s="22" t="s">
        <v>0</v>
      </c>
      <c r="F43" s="61">
        <v>0</v>
      </c>
      <c r="G43" s="65" t="s">
        <v>1</v>
      </c>
      <c r="H43" s="23">
        <f t="shared" si="0"/>
        <v>0</v>
      </c>
      <c r="I43" s="61">
        <v>0</v>
      </c>
    </row>
    <row r="44" spans="1:9" x14ac:dyDescent="0.2">
      <c r="A44" s="66" t="s">
        <v>127</v>
      </c>
      <c r="B44" s="21" t="s">
        <v>5</v>
      </c>
      <c r="C44" s="22" t="s">
        <v>59</v>
      </c>
      <c r="D44" s="52">
        <v>5</v>
      </c>
      <c r="E44" s="22" t="s">
        <v>0</v>
      </c>
      <c r="F44" s="61">
        <v>0</v>
      </c>
      <c r="G44" s="65" t="s">
        <v>1</v>
      </c>
      <c r="H44" s="23">
        <f t="shared" si="0"/>
        <v>0</v>
      </c>
      <c r="I44" s="61">
        <v>0</v>
      </c>
    </row>
    <row r="45" spans="1:9" x14ac:dyDescent="0.2">
      <c r="A45" s="66" t="s">
        <v>127</v>
      </c>
      <c r="B45" s="21" t="s">
        <v>128</v>
      </c>
      <c r="C45" s="22" t="s">
        <v>59</v>
      </c>
      <c r="D45" s="52">
        <v>5</v>
      </c>
      <c r="E45" s="22" t="s">
        <v>0</v>
      </c>
      <c r="F45" s="61">
        <v>0</v>
      </c>
      <c r="G45" s="65" t="s">
        <v>1</v>
      </c>
      <c r="H45" s="23">
        <f t="shared" si="0"/>
        <v>0</v>
      </c>
      <c r="I45" s="61">
        <v>0</v>
      </c>
    </row>
    <row r="46" spans="1:9" x14ac:dyDescent="0.2">
      <c r="A46" s="66" t="s">
        <v>127</v>
      </c>
      <c r="B46" s="21" t="s">
        <v>129</v>
      </c>
      <c r="C46" s="22" t="s">
        <v>59</v>
      </c>
      <c r="D46" s="52">
        <v>5</v>
      </c>
      <c r="E46" s="22" t="s">
        <v>0</v>
      </c>
      <c r="F46" s="61">
        <v>0</v>
      </c>
      <c r="G46" s="65" t="s">
        <v>1</v>
      </c>
      <c r="H46" s="23">
        <f t="shared" si="0"/>
        <v>0</v>
      </c>
      <c r="I46" s="61">
        <v>0</v>
      </c>
    </row>
    <row r="47" spans="1:9" x14ac:dyDescent="0.2">
      <c r="A47" s="24"/>
      <c r="B47" s="25"/>
      <c r="C47" s="67"/>
      <c r="D47" s="68"/>
      <c r="E47" s="67"/>
      <c r="F47" s="69"/>
      <c r="G47" s="70"/>
      <c r="H47" s="69"/>
      <c r="I47" s="69"/>
    </row>
    <row r="48" spans="1:9" ht="15.75" x14ac:dyDescent="0.25">
      <c r="A48" s="168" t="s">
        <v>71</v>
      </c>
      <c r="B48" s="169"/>
      <c r="C48" s="169"/>
      <c r="D48" s="169"/>
      <c r="E48" s="169"/>
      <c r="F48" s="169"/>
      <c r="G48" s="169"/>
      <c r="H48" s="169"/>
      <c r="I48" s="170"/>
    </row>
    <row r="49" spans="1:9" x14ac:dyDescent="0.2">
      <c r="A49" s="66" t="s">
        <v>25</v>
      </c>
      <c r="B49" s="71" t="s">
        <v>113</v>
      </c>
      <c r="C49" s="30" t="s">
        <v>59</v>
      </c>
      <c r="D49" s="31">
        <v>3</v>
      </c>
      <c r="E49" s="22" t="s">
        <v>0</v>
      </c>
      <c r="F49" s="61">
        <v>0</v>
      </c>
      <c r="G49" s="65" t="s">
        <v>1</v>
      </c>
      <c r="H49" s="23">
        <f t="shared" ref="H49:H54" si="1">+F49*D49</f>
        <v>0</v>
      </c>
      <c r="I49" s="61">
        <v>0</v>
      </c>
    </row>
    <row r="50" spans="1:9" x14ac:dyDescent="0.2">
      <c r="A50" s="66" t="s">
        <v>25</v>
      </c>
      <c r="B50" s="71" t="s">
        <v>111</v>
      </c>
      <c r="C50" s="30" t="s">
        <v>59</v>
      </c>
      <c r="D50" s="31">
        <v>1</v>
      </c>
      <c r="E50" s="22" t="s">
        <v>0</v>
      </c>
      <c r="F50" s="61">
        <v>0</v>
      </c>
      <c r="G50" s="65" t="s">
        <v>1</v>
      </c>
      <c r="H50" s="23">
        <f t="shared" si="1"/>
        <v>0</v>
      </c>
      <c r="I50" s="61">
        <v>0</v>
      </c>
    </row>
    <row r="51" spans="1:9" x14ac:dyDescent="0.2">
      <c r="A51" s="66" t="s">
        <v>25</v>
      </c>
      <c r="B51" s="71" t="s">
        <v>112</v>
      </c>
      <c r="C51" s="30" t="s">
        <v>59</v>
      </c>
      <c r="D51" s="31">
        <v>1</v>
      </c>
      <c r="E51" s="22" t="s">
        <v>0</v>
      </c>
      <c r="F51" s="61">
        <v>0</v>
      </c>
      <c r="G51" s="65" t="s">
        <v>1</v>
      </c>
      <c r="H51" s="23">
        <f t="shared" si="1"/>
        <v>0</v>
      </c>
      <c r="I51" s="61">
        <v>0</v>
      </c>
    </row>
    <row r="52" spans="1:9" x14ac:dyDescent="0.2">
      <c r="A52" s="66" t="s">
        <v>25</v>
      </c>
      <c r="B52" s="71" t="s">
        <v>99</v>
      </c>
      <c r="C52" s="30" t="s">
        <v>59</v>
      </c>
      <c r="D52" s="31">
        <v>1</v>
      </c>
      <c r="E52" s="22" t="s">
        <v>0</v>
      </c>
      <c r="F52" s="61">
        <v>0</v>
      </c>
      <c r="G52" s="65" t="s">
        <v>1</v>
      </c>
      <c r="H52" s="23">
        <f t="shared" si="1"/>
        <v>0</v>
      </c>
      <c r="I52" s="61">
        <v>0</v>
      </c>
    </row>
    <row r="53" spans="1:9" x14ac:dyDescent="0.2">
      <c r="A53" s="66" t="s">
        <v>25</v>
      </c>
      <c r="B53" s="71" t="s">
        <v>131</v>
      </c>
      <c r="C53" s="30" t="s">
        <v>59</v>
      </c>
      <c r="D53" s="31">
        <v>1</v>
      </c>
      <c r="E53" s="22" t="s">
        <v>0</v>
      </c>
      <c r="F53" s="61">
        <v>0</v>
      </c>
      <c r="G53" s="65" t="s">
        <v>1</v>
      </c>
      <c r="H53" s="23">
        <f t="shared" si="1"/>
        <v>0</v>
      </c>
      <c r="I53" s="61">
        <v>0</v>
      </c>
    </row>
    <row r="54" spans="1:9" x14ac:dyDescent="0.2">
      <c r="A54" s="66" t="s">
        <v>25</v>
      </c>
      <c r="B54" s="71" t="s">
        <v>132</v>
      </c>
      <c r="C54" s="30" t="s">
        <v>59</v>
      </c>
      <c r="D54" s="31">
        <v>1</v>
      </c>
      <c r="E54" s="22" t="s">
        <v>0</v>
      </c>
      <c r="F54" s="61">
        <v>0</v>
      </c>
      <c r="G54" s="65" t="s">
        <v>1</v>
      </c>
      <c r="H54" s="23">
        <f t="shared" si="1"/>
        <v>0</v>
      </c>
      <c r="I54" s="61">
        <v>0</v>
      </c>
    </row>
    <row r="55" spans="1:9" x14ac:dyDescent="0.2">
      <c r="A55" s="24"/>
      <c r="B55" s="25"/>
      <c r="C55" s="26"/>
      <c r="D55" s="27"/>
      <c r="E55" s="26"/>
      <c r="F55" s="72"/>
      <c r="G55" s="73"/>
      <c r="H55" s="72"/>
      <c r="I55" s="72"/>
    </row>
    <row r="56" spans="1:9" ht="15.75" x14ac:dyDescent="0.25">
      <c r="A56" s="168" t="s">
        <v>29</v>
      </c>
      <c r="B56" s="169"/>
      <c r="C56" s="169"/>
      <c r="D56" s="169"/>
      <c r="E56" s="169"/>
      <c r="F56" s="169"/>
      <c r="G56" s="169"/>
      <c r="H56" s="169"/>
      <c r="I56" s="170"/>
    </row>
    <row r="57" spans="1:9" x14ac:dyDescent="0.2">
      <c r="A57" s="28" t="s">
        <v>60</v>
      </c>
      <c r="B57" s="29" t="s">
        <v>105</v>
      </c>
      <c r="C57" s="22" t="s">
        <v>62</v>
      </c>
      <c r="D57" s="31">
        <v>20000</v>
      </c>
      <c r="E57" s="22" t="s">
        <v>0</v>
      </c>
      <c r="F57" s="61">
        <v>0</v>
      </c>
      <c r="G57" s="65" t="s">
        <v>1</v>
      </c>
      <c r="H57" s="23">
        <f>+F57*D57</f>
        <v>0</v>
      </c>
      <c r="I57" s="61">
        <v>0</v>
      </c>
    </row>
    <row r="58" spans="1:9" x14ac:dyDescent="0.2">
      <c r="A58" s="28" t="s">
        <v>26</v>
      </c>
      <c r="B58" s="29" t="s">
        <v>105</v>
      </c>
      <c r="C58" s="22" t="s">
        <v>62</v>
      </c>
      <c r="D58" s="52">
        <v>24000</v>
      </c>
      <c r="E58" s="22" t="s">
        <v>0</v>
      </c>
      <c r="F58" s="61">
        <v>0</v>
      </c>
      <c r="G58" s="65" t="s">
        <v>1</v>
      </c>
      <c r="H58" s="23">
        <f>+F58*D58</f>
        <v>0</v>
      </c>
      <c r="I58" s="61">
        <v>0</v>
      </c>
    </row>
    <row r="59" spans="1:9" x14ac:dyDescent="0.2">
      <c r="A59" s="28" t="s">
        <v>27</v>
      </c>
      <c r="B59" s="29" t="s">
        <v>105</v>
      </c>
      <c r="C59" s="22" t="s">
        <v>62</v>
      </c>
      <c r="D59" s="52">
        <v>10000</v>
      </c>
      <c r="E59" s="22" t="s">
        <v>0</v>
      </c>
      <c r="F59" s="61">
        <v>0</v>
      </c>
      <c r="G59" s="65" t="s">
        <v>1</v>
      </c>
      <c r="H59" s="23">
        <f>+F59*D59</f>
        <v>0</v>
      </c>
      <c r="I59" s="61">
        <v>0</v>
      </c>
    </row>
    <row r="60" spans="1:9" x14ac:dyDescent="0.2">
      <c r="A60" s="28" t="s">
        <v>23</v>
      </c>
      <c r="B60" s="29" t="s">
        <v>105</v>
      </c>
      <c r="C60" s="22" t="s">
        <v>62</v>
      </c>
      <c r="D60" s="31">
        <v>1000</v>
      </c>
      <c r="E60" s="22" t="s">
        <v>0</v>
      </c>
      <c r="F60" s="61">
        <v>0</v>
      </c>
      <c r="G60" s="65" t="s">
        <v>1</v>
      </c>
      <c r="H60" s="23">
        <f>+F60*D60</f>
        <v>0</v>
      </c>
      <c r="I60" s="61">
        <v>0</v>
      </c>
    </row>
    <row r="61" spans="1:9" x14ac:dyDescent="0.2">
      <c r="A61" s="32" t="s">
        <v>28</v>
      </c>
      <c r="B61" s="29" t="s">
        <v>104</v>
      </c>
      <c r="C61" s="33" t="s">
        <v>62</v>
      </c>
      <c r="D61" s="74">
        <v>10000</v>
      </c>
      <c r="E61" s="33" t="s">
        <v>0</v>
      </c>
      <c r="F61" s="61">
        <v>0</v>
      </c>
      <c r="G61" s="75" t="s">
        <v>1</v>
      </c>
      <c r="H61" s="23">
        <f>+F61*D61</f>
        <v>0</v>
      </c>
      <c r="I61" s="61">
        <v>0</v>
      </c>
    </row>
    <row r="62" spans="1:9" x14ac:dyDescent="0.2">
      <c r="A62" s="104"/>
      <c r="B62" s="105"/>
      <c r="C62" s="106"/>
      <c r="D62" s="107"/>
      <c r="E62" s="110"/>
      <c r="F62" s="69"/>
      <c r="G62" s="108"/>
      <c r="H62" s="109"/>
      <c r="I62" s="69"/>
    </row>
    <row r="63" spans="1:9" ht="15.75" x14ac:dyDescent="0.25">
      <c r="A63" s="177" t="s">
        <v>118</v>
      </c>
      <c r="B63" s="178"/>
      <c r="C63" s="178"/>
      <c r="D63" s="178"/>
      <c r="E63" s="178"/>
      <c r="F63" s="178"/>
      <c r="G63" s="178"/>
      <c r="H63" s="178"/>
      <c r="I63" s="179"/>
    </row>
    <row r="64" spans="1:9" x14ac:dyDescent="0.2">
      <c r="A64" s="28" t="s">
        <v>119</v>
      </c>
      <c r="B64" s="29" t="s">
        <v>120</v>
      </c>
      <c r="C64" s="22" t="s">
        <v>122</v>
      </c>
      <c r="D64" s="31">
        <v>200</v>
      </c>
      <c r="E64" s="22" t="s">
        <v>0</v>
      </c>
      <c r="F64" s="61">
        <v>0</v>
      </c>
      <c r="G64" s="65" t="s">
        <v>1</v>
      </c>
      <c r="H64" s="23">
        <f>+F64*D64</f>
        <v>0</v>
      </c>
      <c r="I64" s="61">
        <v>0</v>
      </c>
    </row>
    <row r="65" spans="1:9" x14ac:dyDescent="0.2">
      <c r="A65" s="28" t="s">
        <v>121</v>
      </c>
      <c r="B65" s="29" t="s">
        <v>104</v>
      </c>
      <c r="C65" s="22" t="s">
        <v>62</v>
      </c>
      <c r="D65" s="31">
        <v>300</v>
      </c>
      <c r="E65" s="22" t="s">
        <v>0</v>
      </c>
      <c r="F65" s="61">
        <v>0</v>
      </c>
      <c r="G65" s="65" t="s">
        <v>1</v>
      </c>
      <c r="H65" s="23">
        <f>+F65*D65</f>
        <v>0</v>
      </c>
      <c r="I65" s="61">
        <v>0</v>
      </c>
    </row>
    <row r="66" spans="1:9" x14ac:dyDescent="0.2">
      <c r="A66" s="34"/>
      <c r="B66" s="35"/>
      <c r="C66" s="26"/>
      <c r="D66" s="27"/>
      <c r="E66" s="26"/>
      <c r="F66" s="72"/>
      <c r="G66" s="73"/>
      <c r="H66" s="76"/>
      <c r="I66" s="72"/>
    </row>
    <row r="67" spans="1:9" ht="15.75" x14ac:dyDescent="0.2">
      <c r="A67" s="160" t="s">
        <v>30</v>
      </c>
      <c r="B67" s="161"/>
      <c r="C67" s="161"/>
      <c r="D67" s="161"/>
      <c r="E67" s="161"/>
      <c r="F67" s="161"/>
      <c r="G67" s="161"/>
      <c r="H67" s="161"/>
      <c r="I67" s="162"/>
    </row>
    <row r="68" spans="1:9" x14ac:dyDescent="0.2">
      <c r="A68" s="36" t="s">
        <v>174</v>
      </c>
      <c r="B68" s="37" t="s">
        <v>109</v>
      </c>
      <c r="C68" s="22" t="s">
        <v>62</v>
      </c>
      <c r="D68" s="31">
        <v>700</v>
      </c>
      <c r="E68" s="22" t="s">
        <v>0</v>
      </c>
      <c r="F68" s="61">
        <v>0</v>
      </c>
      <c r="G68" s="65" t="s">
        <v>1</v>
      </c>
      <c r="H68" s="23">
        <f t="shared" ref="H68:H72" si="2">+F68*D68</f>
        <v>0</v>
      </c>
      <c r="I68" s="61">
        <v>0</v>
      </c>
    </row>
    <row r="69" spans="1:9" x14ac:dyDescent="0.2">
      <c r="A69" s="36" t="s">
        <v>31</v>
      </c>
      <c r="B69" s="37" t="s">
        <v>206</v>
      </c>
      <c r="C69" s="22" t="s">
        <v>62</v>
      </c>
      <c r="D69" s="31">
        <v>600</v>
      </c>
      <c r="E69" s="22" t="s">
        <v>0</v>
      </c>
      <c r="F69" s="61">
        <v>0</v>
      </c>
      <c r="G69" s="65" t="s">
        <v>1</v>
      </c>
      <c r="H69" s="23">
        <f t="shared" si="2"/>
        <v>0</v>
      </c>
      <c r="I69" s="61">
        <v>0</v>
      </c>
    </row>
    <row r="70" spans="1:9" x14ac:dyDescent="0.2">
      <c r="A70" s="36" t="s">
        <v>31</v>
      </c>
      <c r="B70" s="37" t="s">
        <v>207</v>
      </c>
      <c r="C70" s="22" t="s">
        <v>62</v>
      </c>
      <c r="D70" s="31">
        <v>600</v>
      </c>
      <c r="E70" s="22" t="s">
        <v>0</v>
      </c>
      <c r="F70" s="61">
        <v>0</v>
      </c>
      <c r="G70" s="65" t="s">
        <v>1</v>
      </c>
      <c r="H70" s="23">
        <f t="shared" si="2"/>
        <v>0</v>
      </c>
      <c r="I70" s="61">
        <v>0</v>
      </c>
    </row>
    <row r="71" spans="1:9" x14ac:dyDescent="0.2">
      <c r="A71" s="36" t="s">
        <v>32</v>
      </c>
      <c r="B71" s="37" t="s">
        <v>206</v>
      </c>
      <c r="C71" s="22" t="s">
        <v>62</v>
      </c>
      <c r="D71" s="31">
        <v>2000</v>
      </c>
      <c r="E71" s="22" t="s">
        <v>0</v>
      </c>
      <c r="F71" s="61">
        <v>0</v>
      </c>
      <c r="G71" s="65" t="s">
        <v>1</v>
      </c>
      <c r="H71" s="23">
        <f t="shared" si="2"/>
        <v>0</v>
      </c>
      <c r="I71" s="61">
        <v>0</v>
      </c>
    </row>
    <row r="72" spans="1:9" x14ac:dyDescent="0.2">
      <c r="A72" s="36" t="s">
        <v>32</v>
      </c>
      <c r="B72" s="37" t="s">
        <v>207</v>
      </c>
      <c r="C72" s="22" t="s">
        <v>62</v>
      </c>
      <c r="D72" s="31">
        <v>5000</v>
      </c>
      <c r="E72" s="22" t="s">
        <v>0</v>
      </c>
      <c r="F72" s="61">
        <v>0</v>
      </c>
      <c r="G72" s="65" t="s">
        <v>1</v>
      </c>
      <c r="H72" s="23">
        <f t="shared" si="2"/>
        <v>0</v>
      </c>
      <c r="I72" s="61">
        <v>0</v>
      </c>
    </row>
    <row r="73" spans="1:9" ht="12.75" customHeight="1" x14ac:dyDescent="0.2">
      <c r="A73" s="38"/>
      <c r="B73" s="39"/>
      <c r="C73" s="40"/>
      <c r="D73" s="41"/>
      <c r="E73" s="40"/>
      <c r="F73" s="78"/>
      <c r="G73" s="79"/>
      <c r="H73" s="78"/>
      <c r="I73" s="78"/>
    </row>
    <row r="74" spans="1:9" ht="12.75" customHeight="1" x14ac:dyDescent="0.2">
      <c r="A74" s="160" t="s">
        <v>38</v>
      </c>
      <c r="B74" s="161"/>
      <c r="C74" s="161"/>
      <c r="D74" s="161"/>
      <c r="E74" s="161"/>
      <c r="F74" s="161"/>
      <c r="G74" s="161"/>
      <c r="H74" s="161"/>
      <c r="I74" s="162"/>
    </row>
    <row r="75" spans="1:9" ht="12.75" customHeight="1" x14ac:dyDescent="0.2">
      <c r="A75" s="28" t="s">
        <v>33</v>
      </c>
      <c r="B75" s="42" t="s">
        <v>107</v>
      </c>
      <c r="C75" s="22" t="s">
        <v>59</v>
      </c>
      <c r="D75" s="31">
        <v>5500</v>
      </c>
      <c r="E75" s="22" t="s">
        <v>0</v>
      </c>
      <c r="F75" s="61">
        <v>0</v>
      </c>
      <c r="G75" s="65" t="s">
        <v>1</v>
      </c>
      <c r="H75" s="23">
        <f t="shared" ref="H75:H80" si="3">+F75*D75</f>
        <v>0</v>
      </c>
      <c r="I75" s="61">
        <v>0</v>
      </c>
    </row>
    <row r="76" spans="1:9" s="46" customFormat="1" x14ac:dyDescent="0.2">
      <c r="A76" s="80" t="s">
        <v>34</v>
      </c>
      <c r="B76" s="42" t="s">
        <v>107</v>
      </c>
      <c r="C76" s="22" t="s">
        <v>59</v>
      </c>
      <c r="D76" s="31">
        <v>4000</v>
      </c>
      <c r="E76" s="22" t="s">
        <v>0</v>
      </c>
      <c r="F76" s="61">
        <v>0</v>
      </c>
      <c r="G76" s="65" t="s">
        <v>1</v>
      </c>
      <c r="H76" s="23">
        <f t="shared" si="3"/>
        <v>0</v>
      </c>
      <c r="I76" s="61">
        <v>0</v>
      </c>
    </row>
    <row r="77" spans="1:9" s="46" customFormat="1" x14ac:dyDescent="0.2">
      <c r="A77" s="28" t="s">
        <v>35</v>
      </c>
      <c r="B77" s="42" t="s">
        <v>107</v>
      </c>
      <c r="C77" s="22" t="s">
        <v>59</v>
      </c>
      <c r="D77" s="52">
        <v>250</v>
      </c>
      <c r="E77" s="22" t="s">
        <v>0</v>
      </c>
      <c r="F77" s="61">
        <v>0</v>
      </c>
      <c r="G77" s="65" t="s">
        <v>1</v>
      </c>
      <c r="H77" s="23">
        <f t="shared" si="3"/>
        <v>0</v>
      </c>
      <c r="I77" s="61">
        <v>0</v>
      </c>
    </row>
    <row r="78" spans="1:9" x14ac:dyDescent="0.2">
      <c r="A78" s="80" t="s">
        <v>36</v>
      </c>
      <c r="B78" s="42" t="s">
        <v>107</v>
      </c>
      <c r="C78" s="22" t="s">
        <v>59</v>
      </c>
      <c r="D78" s="52">
        <v>850</v>
      </c>
      <c r="E78" s="22" t="s">
        <v>0</v>
      </c>
      <c r="F78" s="61">
        <v>0</v>
      </c>
      <c r="G78" s="65" t="s">
        <v>1</v>
      </c>
      <c r="H78" s="23">
        <f t="shared" si="3"/>
        <v>0</v>
      </c>
      <c r="I78" s="61">
        <v>0</v>
      </c>
    </row>
    <row r="79" spans="1:9" x14ac:dyDescent="0.2">
      <c r="A79" s="80" t="s">
        <v>37</v>
      </c>
      <c r="B79" s="42" t="s">
        <v>107</v>
      </c>
      <c r="C79" s="22" t="s">
        <v>59</v>
      </c>
      <c r="D79" s="52">
        <v>850</v>
      </c>
      <c r="E79" s="22" t="s">
        <v>0</v>
      </c>
      <c r="F79" s="61">
        <v>0</v>
      </c>
      <c r="G79" s="65" t="s">
        <v>1</v>
      </c>
      <c r="H79" s="23">
        <f t="shared" si="3"/>
        <v>0</v>
      </c>
      <c r="I79" s="61">
        <v>0</v>
      </c>
    </row>
    <row r="80" spans="1:9" x14ac:dyDescent="0.2">
      <c r="A80" s="43" t="s">
        <v>102</v>
      </c>
      <c r="B80" s="42" t="s">
        <v>107</v>
      </c>
      <c r="C80" s="30" t="s">
        <v>59</v>
      </c>
      <c r="D80" s="31">
        <v>550</v>
      </c>
      <c r="E80" s="22" t="s">
        <v>0</v>
      </c>
      <c r="F80" s="61">
        <v>0</v>
      </c>
      <c r="G80" s="65" t="s">
        <v>1</v>
      </c>
      <c r="H80" s="23">
        <f t="shared" si="3"/>
        <v>0</v>
      </c>
      <c r="I80" s="61">
        <v>0</v>
      </c>
    </row>
    <row r="81" spans="1:9" x14ac:dyDescent="0.2">
      <c r="A81" s="44"/>
      <c r="B81" s="45"/>
      <c r="C81" s="40"/>
      <c r="D81" s="41"/>
      <c r="E81" s="40"/>
      <c r="F81" s="78"/>
      <c r="G81" s="79"/>
      <c r="H81" s="78"/>
      <c r="I81" s="78"/>
    </row>
    <row r="82" spans="1:9" ht="15.75" x14ac:dyDescent="0.2">
      <c r="A82" s="174" t="s">
        <v>39</v>
      </c>
      <c r="B82" s="175"/>
      <c r="C82" s="175"/>
      <c r="D82" s="175"/>
      <c r="E82" s="175"/>
      <c r="F82" s="175"/>
      <c r="G82" s="175"/>
      <c r="H82" s="175"/>
      <c r="I82" s="176"/>
    </row>
    <row r="83" spans="1:9" x14ac:dyDescent="0.2">
      <c r="A83" s="28" t="s">
        <v>175</v>
      </c>
      <c r="B83" s="42" t="s">
        <v>104</v>
      </c>
      <c r="C83" s="22" t="s">
        <v>59</v>
      </c>
      <c r="D83" s="31">
        <v>350</v>
      </c>
      <c r="E83" s="22" t="s">
        <v>0</v>
      </c>
      <c r="F83" s="61">
        <v>0</v>
      </c>
      <c r="G83" s="65" t="s">
        <v>1</v>
      </c>
      <c r="H83" s="23">
        <f>+F83*D83</f>
        <v>0</v>
      </c>
      <c r="I83" s="61">
        <v>0</v>
      </c>
    </row>
    <row r="84" spans="1:9" x14ac:dyDescent="0.2">
      <c r="A84" s="28" t="s">
        <v>176</v>
      </c>
      <c r="B84" s="42" t="s">
        <v>104</v>
      </c>
      <c r="C84" s="22" t="s">
        <v>62</v>
      </c>
      <c r="D84" s="31">
        <v>500</v>
      </c>
      <c r="E84" s="22" t="s">
        <v>0</v>
      </c>
      <c r="F84" s="61">
        <v>0</v>
      </c>
      <c r="G84" s="65" t="s">
        <v>1</v>
      </c>
      <c r="H84" s="23">
        <f>+F84*D84</f>
        <v>0</v>
      </c>
      <c r="I84" s="61">
        <v>0</v>
      </c>
    </row>
    <row r="85" spans="1:9" x14ac:dyDescent="0.2">
      <c r="A85" s="47"/>
      <c r="B85" s="48"/>
      <c r="C85" s="49"/>
      <c r="D85" s="50"/>
      <c r="E85" s="49"/>
      <c r="F85" s="81"/>
      <c r="G85" s="82"/>
      <c r="H85" s="81"/>
      <c r="I85" s="81"/>
    </row>
    <row r="86" spans="1:9" s="46" customFormat="1" ht="15.75" x14ac:dyDescent="0.2">
      <c r="A86" s="160" t="s">
        <v>44</v>
      </c>
      <c r="B86" s="161"/>
      <c r="C86" s="161"/>
      <c r="D86" s="161"/>
      <c r="E86" s="161"/>
      <c r="F86" s="161"/>
      <c r="G86" s="161"/>
      <c r="H86" s="161"/>
      <c r="I86" s="162"/>
    </row>
    <row r="87" spans="1:9" s="46" customFormat="1" x14ac:dyDescent="0.2">
      <c r="A87" s="28" t="s">
        <v>40</v>
      </c>
      <c r="B87" s="42" t="s">
        <v>104</v>
      </c>
      <c r="C87" s="22" t="s">
        <v>61</v>
      </c>
      <c r="D87" s="31">
        <v>30000</v>
      </c>
      <c r="E87" s="22" t="s">
        <v>0</v>
      </c>
      <c r="F87" s="61">
        <v>0</v>
      </c>
      <c r="G87" s="65" t="s">
        <v>1</v>
      </c>
      <c r="H87" s="23">
        <f>+F87*D87</f>
        <v>0</v>
      </c>
      <c r="I87" s="61">
        <v>0</v>
      </c>
    </row>
    <row r="88" spans="1:9" x14ac:dyDescent="0.2">
      <c r="A88" s="28" t="s">
        <v>41</v>
      </c>
      <c r="B88" s="42" t="s">
        <v>104</v>
      </c>
      <c r="C88" s="22" t="s">
        <v>61</v>
      </c>
      <c r="D88" s="83">
        <v>6000</v>
      </c>
      <c r="E88" s="22" t="s">
        <v>0</v>
      </c>
      <c r="F88" s="61">
        <v>0</v>
      </c>
      <c r="G88" s="65" t="s">
        <v>1</v>
      </c>
      <c r="H88" s="23">
        <f>+F88*D88</f>
        <v>0</v>
      </c>
      <c r="I88" s="61">
        <v>0</v>
      </c>
    </row>
    <row r="89" spans="1:9" x14ac:dyDescent="0.2">
      <c r="A89" s="36" t="s">
        <v>42</v>
      </c>
      <c r="B89" s="42" t="s">
        <v>104</v>
      </c>
      <c r="C89" s="22" t="s">
        <v>61</v>
      </c>
      <c r="D89" s="31">
        <v>450</v>
      </c>
      <c r="E89" s="22" t="s">
        <v>0</v>
      </c>
      <c r="F89" s="61">
        <v>0</v>
      </c>
      <c r="G89" s="65" t="s">
        <v>1</v>
      </c>
      <c r="H89" s="23">
        <f>+F89*D89</f>
        <v>0</v>
      </c>
      <c r="I89" s="61">
        <v>0</v>
      </c>
    </row>
    <row r="90" spans="1:9" x14ac:dyDescent="0.2">
      <c r="A90" s="36" t="s">
        <v>43</v>
      </c>
      <c r="B90" s="42" t="s">
        <v>104</v>
      </c>
      <c r="C90" s="22" t="s">
        <v>61</v>
      </c>
      <c r="D90" s="31">
        <v>450</v>
      </c>
      <c r="E90" s="22" t="s">
        <v>0</v>
      </c>
      <c r="F90" s="61">
        <v>0</v>
      </c>
      <c r="G90" s="65" t="s">
        <v>1</v>
      </c>
      <c r="H90" s="23">
        <f>+F90*D90</f>
        <v>0</v>
      </c>
      <c r="I90" s="61">
        <v>0</v>
      </c>
    </row>
    <row r="91" spans="1:9" x14ac:dyDescent="0.2">
      <c r="A91" s="38"/>
      <c r="B91" s="45"/>
      <c r="C91" s="40"/>
      <c r="D91" s="41"/>
      <c r="E91" s="40"/>
      <c r="F91" s="78"/>
      <c r="G91" s="79"/>
      <c r="H91" s="78"/>
      <c r="I91" s="78"/>
    </row>
    <row r="92" spans="1:9" ht="15.75" x14ac:dyDescent="0.2">
      <c r="A92" s="160" t="s">
        <v>72</v>
      </c>
      <c r="B92" s="161"/>
      <c r="C92" s="161"/>
      <c r="D92" s="161"/>
      <c r="E92" s="161"/>
      <c r="F92" s="161"/>
      <c r="G92" s="161"/>
      <c r="H92" s="161"/>
      <c r="I92" s="162"/>
    </row>
    <row r="93" spans="1:9" x14ac:dyDescent="0.2">
      <c r="A93" s="36" t="s">
        <v>45</v>
      </c>
      <c r="B93" s="21" t="s">
        <v>63</v>
      </c>
      <c r="C93" s="22" t="s">
        <v>59</v>
      </c>
      <c r="D93" s="52">
        <v>60</v>
      </c>
      <c r="E93" s="22" t="s">
        <v>0</v>
      </c>
      <c r="F93" s="61">
        <v>0</v>
      </c>
      <c r="G93" s="65" t="s">
        <v>1</v>
      </c>
      <c r="H93" s="23">
        <f t="shared" ref="H93:H98" si="4">+F93*D93</f>
        <v>0</v>
      </c>
      <c r="I93" s="61">
        <v>0</v>
      </c>
    </row>
    <row r="94" spans="1:9" x14ac:dyDescent="0.2">
      <c r="A94" s="36" t="s">
        <v>45</v>
      </c>
      <c r="B94" s="21" t="s">
        <v>64</v>
      </c>
      <c r="C94" s="22" t="s">
        <v>59</v>
      </c>
      <c r="D94" s="52">
        <v>550</v>
      </c>
      <c r="E94" s="22" t="s">
        <v>0</v>
      </c>
      <c r="F94" s="61">
        <v>0</v>
      </c>
      <c r="G94" s="65" t="s">
        <v>1</v>
      </c>
      <c r="H94" s="23">
        <f t="shared" si="4"/>
        <v>0</v>
      </c>
      <c r="I94" s="61">
        <v>0</v>
      </c>
    </row>
    <row r="95" spans="1:9" x14ac:dyDescent="0.2">
      <c r="A95" s="36" t="s">
        <v>45</v>
      </c>
      <c r="B95" s="21" t="s">
        <v>65</v>
      </c>
      <c r="C95" s="22" t="s">
        <v>59</v>
      </c>
      <c r="D95" s="52">
        <v>1050</v>
      </c>
      <c r="E95" s="22" t="s">
        <v>0</v>
      </c>
      <c r="F95" s="61">
        <v>0</v>
      </c>
      <c r="G95" s="65" t="s">
        <v>1</v>
      </c>
      <c r="H95" s="23">
        <f t="shared" si="4"/>
        <v>0</v>
      </c>
      <c r="I95" s="61">
        <v>0</v>
      </c>
    </row>
    <row r="96" spans="1:9" x14ac:dyDescent="0.2">
      <c r="A96" s="36" t="s">
        <v>147</v>
      </c>
      <c r="B96" s="37" t="s">
        <v>63</v>
      </c>
      <c r="C96" s="30" t="s">
        <v>59</v>
      </c>
      <c r="D96" s="31">
        <v>120</v>
      </c>
      <c r="E96" s="22" t="s">
        <v>0</v>
      </c>
      <c r="F96" s="61">
        <v>0</v>
      </c>
      <c r="G96" s="65" t="s">
        <v>1</v>
      </c>
      <c r="H96" s="23">
        <f t="shared" si="4"/>
        <v>0</v>
      </c>
      <c r="I96" s="61">
        <v>0</v>
      </c>
    </row>
    <row r="97" spans="1:9" x14ac:dyDescent="0.2">
      <c r="A97" s="36" t="s">
        <v>147</v>
      </c>
      <c r="B97" s="21" t="s">
        <v>64</v>
      </c>
      <c r="C97" s="22" t="s">
        <v>59</v>
      </c>
      <c r="D97" s="22">
        <v>225</v>
      </c>
      <c r="E97" s="22" t="s">
        <v>0</v>
      </c>
      <c r="F97" s="61">
        <v>0</v>
      </c>
      <c r="G97" s="65" t="s">
        <v>1</v>
      </c>
      <c r="H97" s="23">
        <f t="shared" si="4"/>
        <v>0</v>
      </c>
      <c r="I97" s="61">
        <v>0</v>
      </c>
    </row>
    <row r="98" spans="1:9" x14ac:dyDescent="0.2">
      <c r="A98" s="36" t="s">
        <v>147</v>
      </c>
      <c r="B98" s="21" t="s">
        <v>65</v>
      </c>
      <c r="C98" s="22" t="s">
        <v>59</v>
      </c>
      <c r="D98" s="22">
        <v>200</v>
      </c>
      <c r="E98" s="22" t="s">
        <v>0</v>
      </c>
      <c r="F98" s="61">
        <v>0</v>
      </c>
      <c r="G98" s="65" t="s">
        <v>1</v>
      </c>
      <c r="H98" s="23">
        <f t="shared" si="4"/>
        <v>0</v>
      </c>
      <c r="I98" s="61">
        <v>0</v>
      </c>
    </row>
    <row r="99" spans="1:9" x14ac:dyDescent="0.2">
      <c r="A99" s="36" t="s">
        <v>133</v>
      </c>
      <c r="B99" s="21" t="s">
        <v>64</v>
      </c>
      <c r="C99" s="22" t="s">
        <v>59</v>
      </c>
      <c r="D99" s="22">
        <v>140</v>
      </c>
      <c r="E99" s="22" t="s">
        <v>0</v>
      </c>
      <c r="F99" s="61">
        <v>0</v>
      </c>
      <c r="G99" s="65" t="s">
        <v>1</v>
      </c>
      <c r="H99" s="23">
        <f t="shared" ref="H99:H100" si="5">+F99*D99</f>
        <v>0</v>
      </c>
      <c r="I99" s="61">
        <v>0</v>
      </c>
    </row>
    <row r="100" spans="1:9" x14ac:dyDescent="0.2">
      <c r="A100" s="36" t="s">
        <v>133</v>
      </c>
      <c r="B100" s="21" t="s">
        <v>65</v>
      </c>
      <c r="C100" s="22" t="s">
        <v>59</v>
      </c>
      <c r="D100" s="22">
        <v>100</v>
      </c>
      <c r="E100" s="22" t="s">
        <v>0</v>
      </c>
      <c r="F100" s="61">
        <v>0</v>
      </c>
      <c r="G100" s="65" t="s">
        <v>1</v>
      </c>
      <c r="H100" s="23">
        <f t="shared" si="5"/>
        <v>0</v>
      </c>
      <c r="I100" s="61">
        <v>0</v>
      </c>
    </row>
    <row r="101" spans="1:9" x14ac:dyDescent="0.2">
      <c r="A101" s="36" t="s">
        <v>49</v>
      </c>
      <c r="B101" s="21" t="s">
        <v>68</v>
      </c>
      <c r="C101" s="22" t="s">
        <v>59</v>
      </c>
      <c r="D101" s="52">
        <v>100</v>
      </c>
      <c r="E101" s="22" t="s">
        <v>0</v>
      </c>
      <c r="F101" s="61">
        <v>0</v>
      </c>
      <c r="G101" s="65" t="s">
        <v>1</v>
      </c>
      <c r="H101" s="23">
        <f>+F101*D101</f>
        <v>0</v>
      </c>
      <c r="I101" s="61">
        <v>0</v>
      </c>
    </row>
    <row r="102" spans="1:9" x14ac:dyDescent="0.2">
      <c r="A102" s="36" t="s">
        <v>50</v>
      </c>
      <c r="B102" s="21" t="s">
        <v>46</v>
      </c>
      <c r="C102" s="22" t="s">
        <v>59</v>
      </c>
      <c r="D102" s="52">
        <v>200</v>
      </c>
      <c r="E102" s="22" t="s">
        <v>0</v>
      </c>
      <c r="F102" s="61">
        <v>0</v>
      </c>
      <c r="G102" s="65" t="s">
        <v>1</v>
      </c>
      <c r="H102" s="23">
        <f>+F102*D102</f>
        <v>0</v>
      </c>
      <c r="I102" s="61">
        <v>0</v>
      </c>
    </row>
    <row r="103" spans="1:9" ht="25.5" x14ac:dyDescent="0.2">
      <c r="A103" s="36" t="s">
        <v>66</v>
      </c>
      <c r="B103" s="37" t="s">
        <v>106</v>
      </c>
      <c r="C103" s="30" t="s">
        <v>67</v>
      </c>
      <c r="D103" s="52">
        <v>20</v>
      </c>
      <c r="E103" s="22" t="s">
        <v>0</v>
      </c>
      <c r="F103" s="61">
        <v>0</v>
      </c>
      <c r="G103" s="65" t="s">
        <v>1</v>
      </c>
      <c r="H103" s="23">
        <f>+F103*D103</f>
        <v>0</v>
      </c>
      <c r="I103" s="61">
        <v>0</v>
      </c>
    </row>
    <row r="104" spans="1:9" x14ac:dyDescent="0.2">
      <c r="A104" s="38"/>
      <c r="B104" s="51"/>
      <c r="C104" s="49"/>
      <c r="D104" s="50"/>
      <c r="E104" s="49"/>
      <c r="F104" s="81"/>
      <c r="G104" s="82"/>
      <c r="H104" s="81"/>
      <c r="I104" s="81"/>
    </row>
    <row r="105" spans="1:9" ht="15.75" x14ac:dyDescent="0.2">
      <c r="A105" s="160" t="s">
        <v>110</v>
      </c>
      <c r="B105" s="161"/>
      <c r="C105" s="161"/>
      <c r="D105" s="161"/>
      <c r="E105" s="161"/>
      <c r="F105" s="161"/>
      <c r="G105" s="161"/>
      <c r="H105" s="161"/>
      <c r="I105" s="162"/>
    </row>
    <row r="106" spans="1:9" x14ac:dyDescent="0.2">
      <c r="A106" s="36" t="s">
        <v>114</v>
      </c>
      <c r="B106" s="21" t="s">
        <v>63</v>
      </c>
      <c r="C106" s="22" t="s">
        <v>59</v>
      </c>
      <c r="D106" s="52">
        <v>20</v>
      </c>
      <c r="E106" s="22" t="s">
        <v>0</v>
      </c>
      <c r="F106" s="61">
        <v>0</v>
      </c>
      <c r="G106" s="65" t="s">
        <v>1</v>
      </c>
      <c r="H106" s="23">
        <f t="shared" ref="H106:H117" si="6">+F106*D106</f>
        <v>0</v>
      </c>
      <c r="I106" s="61">
        <v>0</v>
      </c>
    </row>
    <row r="107" spans="1:9" x14ac:dyDescent="0.2">
      <c r="A107" s="36" t="s">
        <v>114</v>
      </c>
      <c r="B107" s="21" t="s">
        <v>64</v>
      </c>
      <c r="C107" s="22" t="s">
        <v>59</v>
      </c>
      <c r="D107" s="52">
        <v>125</v>
      </c>
      <c r="E107" s="22" t="s">
        <v>0</v>
      </c>
      <c r="F107" s="61">
        <v>0</v>
      </c>
      <c r="G107" s="65" t="s">
        <v>1</v>
      </c>
      <c r="H107" s="23">
        <f t="shared" si="6"/>
        <v>0</v>
      </c>
      <c r="I107" s="61">
        <v>0</v>
      </c>
    </row>
    <row r="108" spans="1:9" x14ac:dyDescent="0.2">
      <c r="A108" s="36" t="s">
        <v>114</v>
      </c>
      <c r="B108" s="21" t="s">
        <v>65</v>
      </c>
      <c r="C108" s="22" t="s">
        <v>59</v>
      </c>
      <c r="D108" s="52">
        <v>250</v>
      </c>
      <c r="E108" s="22" t="s">
        <v>0</v>
      </c>
      <c r="F108" s="61">
        <v>0</v>
      </c>
      <c r="G108" s="65" t="s">
        <v>1</v>
      </c>
      <c r="H108" s="23">
        <f t="shared" si="6"/>
        <v>0</v>
      </c>
      <c r="I108" s="61">
        <v>0</v>
      </c>
    </row>
    <row r="109" spans="1:9" x14ac:dyDescent="0.2">
      <c r="A109" s="36" t="s">
        <v>148</v>
      </c>
      <c r="B109" s="37" t="s">
        <v>63</v>
      </c>
      <c r="C109" s="22" t="s">
        <v>59</v>
      </c>
      <c r="D109" s="31">
        <v>80</v>
      </c>
      <c r="E109" s="22" t="s">
        <v>0</v>
      </c>
      <c r="F109" s="61">
        <v>0</v>
      </c>
      <c r="G109" s="65" t="s">
        <v>1</v>
      </c>
      <c r="H109" s="23">
        <f t="shared" si="6"/>
        <v>0</v>
      </c>
      <c r="I109" s="61">
        <v>0</v>
      </c>
    </row>
    <row r="110" spans="1:9" x14ac:dyDescent="0.2">
      <c r="A110" s="36" t="s">
        <v>148</v>
      </c>
      <c r="B110" s="21" t="s">
        <v>64</v>
      </c>
      <c r="C110" s="22" t="s">
        <v>59</v>
      </c>
      <c r="D110" s="31">
        <v>80</v>
      </c>
      <c r="E110" s="22" t="s">
        <v>0</v>
      </c>
      <c r="F110" s="61">
        <v>0</v>
      </c>
      <c r="G110" s="65" t="s">
        <v>1</v>
      </c>
      <c r="H110" s="23">
        <f t="shared" si="6"/>
        <v>0</v>
      </c>
      <c r="I110" s="61">
        <v>0</v>
      </c>
    </row>
    <row r="111" spans="1:9" ht="12.75" customHeight="1" x14ac:dyDescent="0.2">
      <c r="A111" s="36" t="s">
        <v>115</v>
      </c>
      <c r="B111" s="21" t="s">
        <v>63</v>
      </c>
      <c r="C111" s="22" t="s">
        <v>59</v>
      </c>
      <c r="D111" s="52">
        <v>60</v>
      </c>
      <c r="E111" s="22" t="s">
        <v>0</v>
      </c>
      <c r="F111" s="61">
        <v>0</v>
      </c>
      <c r="G111" s="65" t="s">
        <v>1</v>
      </c>
      <c r="H111" s="23">
        <f t="shared" si="6"/>
        <v>0</v>
      </c>
      <c r="I111" s="61">
        <v>0</v>
      </c>
    </row>
    <row r="112" spans="1:9" x14ac:dyDescent="0.2">
      <c r="A112" s="36" t="s">
        <v>115</v>
      </c>
      <c r="B112" s="21" t="s">
        <v>64</v>
      </c>
      <c r="C112" s="22" t="s">
        <v>59</v>
      </c>
      <c r="D112" s="52">
        <v>550</v>
      </c>
      <c r="E112" s="22" t="s">
        <v>0</v>
      </c>
      <c r="F112" s="61">
        <v>0</v>
      </c>
      <c r="G112" s="65" t="s">
        <v>1</v>
      </c>
      <c r="H112" s="23">
        <f t="shared" si="6"/>
        <v>0</v>
      </c>
      <c r="I112" s="61">
        <v>0</v>
      </c>
    </row>
    <row r="113" spans="1:9" x14ac:dyDescent="0.2">
      <c r="A113" s="36" t="s">
        <v>115</v>
      </c>
      <c r="B113" s="21" t="s">
        <v>65</v>
      </c>
      <c r="C113" s="22" t="s">
        <v>59</v>
      </c>
      <c r="D113" s="52">
        <v>1050</v>
      </c>
      <c r="E113" s="22" t="s">
        <v>0</v>
      </c>
      <c r="F113" s="61">
        <v>0</v>
      </c>
      <c r="G113" s="65" t="s">
        <v>1</v>
      </c>
      <c r="H113" s="23">
        <f t="shared" si="6"/>
        <v>0</v>
      </c>
      <c r="I113" s="61">
        <v>0</v>
      </c>
    </row>
    <row r="114" spans="1:9" x14ac:dyDescent="0.2">
      <c r="A114" s="36" t="s">
        <v>149</v>
      </c>
      <c r="B114" s="21" t="s">
        <v>63</v>
      </c>
      <c r="C114" s="22" t="s">
        <v>59</v>
      </c>
      <c r="D114" s="52">
        <v>120</v>
      </c>
      <c r="E114" s="22" t="s">
        <v>0</v>
      </c>
      <c r="F114" s="61">
        <v>0</v>
      </c>
      <c r="G114" s="65" t="s">
        <v>1</v>
      </c>
      <c r="H114" s="23">
        <f t="shared" si="6"/>
        <v>0</v>
      </c>
      <c r="I114" s="61">
        <v>0</v>
      </c>
    </row>
    <row r="115" spans="1:9" x14ac:dyDescent="0.2">
      <c r="A115" s="36" t="s">
        <v>149</v>
      </c>
      <c r="B115" s="21" t="s">
        <v>64</v>
      </c>
      <c r="C115" s="22" t="s">
        <v>59</v>
      </c>
      <c r="D115" s="52">
        <v>225</v>
      </c>
      <c r="E115" s="22" t="s">
        <v>0</v>
      </c>
      <c r="F115" s="61">
        <v>0</v>
      </c>
      <c r="G115" s="65" t="s">
        <v>1</v>
      </c>
      <c r="H115" s="23">
        <f t="shared" si="6"/>
        <v>0</v>
      </c>
      <c r="I115" s="61">
        <v>0</v>
      </c>
    </row>
    <row r="116" spans="1:9" ht="25.5" x14ac:dyDescent="0.2">
      <c r="A116" s="36" t="s">
        <v>116</v>
      </c>
      <c r="B116" s="21" t="s">
        <v>47</v>
      </c>
      <c r="C116" s="22" t="s">
        <v>59</v>
      </c>
      <c r="D116" s="52">
        <v>120</v>
      </c>
      <c r="E116" s="22" t="s">
        <v>0</v>
      </c>
      <c r="F116" s="61">
        <v>0</v>
      </c>
      <c r="G116" s="65" t="s">
        <v>1</v>
      </c>
      <c r="H116" s="23">
        <f t="shared" si="6"/>
        <v>0</v>
      </c>
      <c r="I116" s="61">
        <v>0</v>
      </c>
    </row>
    <row r="117" spans="1:9" ht="25.5" x14ac:dyDescent="0.2">
      <c r="A117" s="36" t="s">
        <v>116</v>
      </c>
      <c r="B117" s="21" t="s">
        <v>48</v>
      </c>
      <c r="C117" s="22" t="s">
        <v>59</v>
      </c>
      <c r="D117" s="52">
        <v>120</v>
      </c>
      <c r="E117" s="22" t="s">
        <v>0</v>
      </c>
      <c r="F117" s="61">
        <v>0</v>
      </c>
      <c r="G117" s="65" t="s">
        <v>1</v>
      </c>
      <c r="H117" s="23">
        <f t="shared" si="6"/>
        <v>0</v>
      </c>
      <c r="I117" s="61">
        <v>0</v>
      </c>
    </row>
    <row r="118" spans="1:9" x14ac:dyDescent="0.2">
      <c r="A118" s="126"/>
      <c r="B118" s="127"/>
      <c r="C118" s="106"/>
      <c r="D118" s="107"/>
      <c r="E118" s="106"/>
      <c r="F118" s="121"/>
      <c r="G118" s="108"/>
      <c r="H118" s="121"/>
      <c r="I118" s="121"/>
    </row>
    <row r="119" spans="1:9" ht="15.75" x14ac:dyDescent="0.2">
      <c r="A119" s="160" t="s">
        <v>53</v>
      </c>
      <c r="B119" s="161"/>
      <c r="C119" s="161"/>
      <c r="D119" s="161"/>
      <c r="E119" s="161"/>
      <c r="F119" s="161"/>
      <c r="G119" s="161"/>
      <c r="H119" s="161"/>
      <c r="I119" s="162"/>
    </row>
    <row r="120" spans="1:9" s="46" customFormat="1" x14ac:dyDescent="0.2">
      <c r="A120" s="36" t="s">
        <v>51</v>
      </c>
      <c r="B120" s="29" t="s">
        <v>104</v>
      </c>
      <c r="C120" s="30" t="s">
        <v>59</v>
      </c>
      <c r="D120" s="30">
        <v>120</v>
      </c>
      <c r="E120" s="30" t="s">
        <v>0</v>
      </c>
      <c r="F120" s="61">
        <v>0</v>
      </c>
      <c r="G120" s="77" t="s">
        <v>1</v>
      </c>
      <c r="H120" s="23">
        <f>+F120*D120</f>
        <v>0</v>
      </c>
      <c r="I120" s="61">
        <v>0</v>
      </c>
    </row>
    <row r="121" spans="1:9" s="46" customFormat="1" x14ac:dyDescent="0.2">
      <c r="A121" s="36" t="s">
        <v>52</v>
      </c>
      <c r="B121" s="29" t="s">
        <v>104</v>
      </c>
      <c r="C121" s="30" t="s">
        <v>59</v>
      </c>
      <c r="D121" s="30">
        <v>200</v>
      </c>
      <c r="E121" s="30" t="s">
        <v>0</v>
      </c>
      <c r="F121" s="61">
        <v>0</v>
      </c>
      <c r="G121" s="77" t="s">
        <v>1</v>
      </c>
      <c r="H121" s="23">
        <f>+F121*D121</f>
        <v>0</v>
      </c>
      <c r="I121" s="61">
        <v>0</v>
      </c>
    </row>
    <row r="122" spans="1:9" x14ac:dyDescent="0.2">
      <c r="A122" s="36" t="s">
        <v>54</v>
      </c>
      <c r="B122" s="29" t="s">
        <v>104</v>
      </c>
      <c r="C122" s="30" t="s">
        <v>62</v>
      </c>
      <c r="D122" s="30">
        <v>1200</v>
      </c>
      <c r="E122" s="30" t="s">
        <v>0</v>
      </c>
      <c r="F122" s="61">
        <v>0</v>
      </c>
      <c r="G122" s="77" t="s">
        <v>1</v>
      </c>
      <c r="H122" s="23">
        <f>+F122*D122</f>
        <v>0</v>
      </c>
      <c r="I122" s="61">
        <v>0</v>
      </c>
    </row>
    <row r="123" spans="1:9" x14ac:dyDescent="0.2">
      <c r="A123" s="36" t="s">
        <v>170</v>
      </c>
      <c r="B123" s="29" t="s">
        <v>104</v>
      </c>
      <c r="C123" s="30" t="s">
        <v>59</v>
      </c>
      <c r="D123" s="30">
        <v>50</v>
      </c>
      <c r="E123" s="30" t="s">
        <v>0</v>
      </c>
      <c r="F123" s="61">
        <v>0</v>
      </c>
      <c r="G123" s="77" t="s">
        <v>1</v>
      </c>
      <c r="H123" s="23">
        <f>+F123*D123</f>
        <v>0</v>
      </c>
      <c r="I123" s="61">
        <v>0</v>
      </c>
    </row>
    <row r="124" spans="1:9" x14ac:dyDescent="0.2">
      <c r="A124" s="36" t="s">
        <v>55</v>
      </c>
      <c r="B124" s="29" t="s">
        <v>104</v>
      </c>
      <c r="C124" s="30" t="s">
        <v>62</v>
      </c>
      <c r="D124" s="30">
        <v>250</v>
      </c>
      <c r="E124" s="30" t="s">
        <v>0</v>
      </c>
      <c r="F124" s="61">
        <v>0</v>
      </c>
      <c r="G124" s="77" t="s">
        <v>1</v>
      </c>
      <c r="H124" s="23">
        <f>+F124*D124</f>
        <v>0</v>
      </c>
      <c r="I124" s="61">
        <v>0</v>
      </c>
    </row>
    <row r="125" spans="1:9" x14ac:dyDescent="0.2">
      <c r="A125" s="38"/>
      <c r="B125" s="45"/>
      <c r="C125" s="40"/>
      <c r="D125" s="41"/>
      <c r="E125" s="40"/>
      <c r="F125" s="78"/>
      <c r="G125" s="79"/>
      <c r="H125" s="78"/>
      <c r="I125" s="78"/>
    </row>
    <row r="126" spans="1:9" ht="15.75" x14ac:dyDescent="0.2">
      <c r="A126" s="160" t="s">
        <v>73</v>
      </c>
      <c r="B126" s="161"/>
      <c r="C126" s="161"/>
      <c r="D126" s="161"/>
      <c r="E126" s="161"/>
      <c r="F126" s="161"/>
      <c r="G126" s="161"/>
      <c r="H126" s="161"/>
      <c r="I126" s="162"/>
    </row>
    <row r="127" spans="1:9" x14ac:dyDescent="0.2">
      <c r="A127" s="28" t="s">
        <v>56</v>
      </c>
      <c r="B127" s="42" t="s">
        <v>104</v>
      </c>
      <c r="C127" s="22" t="s">
        <v>59</v>
      </c>
      <c r="D127" s="52">
        <v>100</v>
      </c>
      <c r="E127" s="22" t="s">
        <v>0</v>
      </c>
      <c r="F127" s="61">
        <v>0</v>
      </c>
      <c r="G127" s="65" t="s">
        <v>1</v>
      </c>
      <c r="H127" s="23">
        <f t="shared" ref="H127:H141" si="7">+F127*D127</f>
        <v>0</v>
      </c>
      <c r="I127" s="61">
        <v>0</v>
      </c>
    </row>
    <row r="128" spans="1:9" x14ac:dyDescent="0.2">
      <c r="A128" s="28" t="s">
        <v>57</v>
      </c>
      <c r="B128" s="42" t="s">
        <v>104</v>
      </c>
      <c r="C128" s="22" t="s">
        <v>59</v>
      </c>
      <c r="D128" s="31">
        <v>150</v>
      </c>
      <c r="E128" s="22" t="s">
        <v>0</v>
      </c>
      <c r="F128" s="61">
        <v>0</v>
      </c>
      <c r="G128" s="65" t="s">
        <v>1</v>
      </c>
      <c r="H128" s="23">
        <f t="shared" si="7"/>
        <v>0</v>
      </c>
      <c r="I128" s="61">
        <v>0</v>
      </c>
    </row>
    <row r="129" spans="1:9" x14ac:dyDescent="0.2">
      <c r="A129" s="28" t="s">
        <v>134</v>
      </c>
      <c r="B129" s="42" t="s">
        <v>171</v>
      </c>
      <c r="C129" s="22" t="s">
        <v>59</v>
      </c>
      <c r="D129" s="31">
        <v>100</v>
      </c>
      <c r="E129" s="22" t="s">
        <v>0</v>
      </c>
      <c r="F129" s="61">
        <v>0</v>
      </c>
      <c r="G129" s="65"/>
      <c r="H129" s="23">
        <f t="shared" si="7"/>
        <v>0</v>
      </c>
      <c r="I129" s="61">
        <v>0</v>
      </c>
    </row>
    <row r="130" spans="1:9" x14ac:dyDescent="0.2">
      <c r="A130" s="28" t="s">
        <v>134</v>
      </c>
      <c r="B130" s="42" t="s">
        <v>137</v>
      </c>
      <c r="C130" s="22" t="s">
        <v>59</v>
      </c>
      <c r="D130" s="31">
        <v>200</v>
      </c>
      <c r="E130" s="22" t="s">
        <v>0</v>
      </c>
      <c r="F130" s="61">
        <v>0</v>
      </c>
      <c r="G130" s="65"/>
      <c r="H130" s="23">
        <f t="shared" si="7"/>
        <v>0</v>
      </c>
      <c r="I130" s="61">
        <v>0</v>
      </c>
    </row>
    <row r="131" spans="1:9" x14ac:dyDescent="0.2">
      <c r="A131" s="28" t="s">
        <v>135</v>
      </c>
      <c r="B131" s="42" t="s">
        <v>137</v>
      </c>
      <c r="C131" s="22" t="s">
        <v>59</v>
      </c>
      <c r="D131" s="31">
        <v>40</v>
      </c>
      <c r="E131" s="22" t="s">
        <v>0</v>
      </c>
      <c r="F131" s="61">
        <v>0</v>
      </c>
      <c r="G131" s="65"/>
      <c r="H131" s="23">
        <f t="shared" si="7"/>
        <v>0</v>
      </c>
      <c r="I131" s="61">
        <v>0</v>
      </c>
    </row>
    <row r="132" spans="1:9" x14ac:dyDescent="0.2">
      <c r="A132" s="28" t="s">
        <v>136</v>
      </c>
      <c r="B132" s="42" t="s">
        <v>104</v>
      </c>
      <c r="C132" s="22" t="s">
        <v>59</v>
      </c>
      <c r="D132" s="31">
        <v>12</v>
      </c>
      <c r="E132" s="22" t="s">
        <v>0</v>
      </c>
      <c r="F132" s="61">
        <v>0</v>
      </c>
      <c r="G132" s="65"/>
      <c r="H132" s="23">
        <f t="shared" si="7"/>
        <v>0</v>
      </c>
      <c r="I132" s="61">
        <v>0</v>
      </c>
    </row>
    <row r="133" spans="1:9" x14ac:dyDescent="0.2">
      <c r="A133" s="28" t="s">
        <v>138</v>
      </c>
      <c r="B133" s="42" t="s">
        <v>104</v>
      </c>
      <c r="C133" s="22" t="s">
        <v>59</v>
      </c>
      <c r="D133" s="31">
        <v>175</v>
      </c>
      <c r="E133" s="22" t="s">
        <v>0</v>
      </c>
      <c r="F133" s="61">
        <v>0</v>
      </c>
      <c r="G133" s="65"/>
      <c r="H133" s="23">
        <f t="shared" si="7"/>
        <v>0</v>
      </c>
      <c r="I133" s="61">
        <v>0</v>
      </c>
    </row>
    <row r="134" spans="1:9" x14ac:dyDescent="0.2">
      <c r="A134" s="28" t="s">
        <v>139</v>
      </c>
      <c r="B134" s="42" t="s">
        <v>144</v>
      </c>
      <c r="C134" s="22" t="s">
        <v>59</v>
      </c>
      <c r="D134" s="31">
        <v>8</v>
      </c>
      <c r="E134" s="22" t="s">
        <v>0</v>
      </c>
      <c r="F134" s="61">
        <v>0</v>
      </c>
      <c r="G134" s="65"/>
      <c r="H134" s="23">
        <f t="shared" si="7"/>
        <v>0</v>
      </c>
      <c r="I134" s="61">
        <v>0</v>
      </c>
    </row>
    <row r="135" spans="1:9" x14ac:dyDescent="0.2">
      <c r="A135" s="28" t="s">
        <v>140</v>
      </c>
      <c r="B135" s="42" t="s">
        <v>145</v>
      </c>
      <c r="C135" s="22" t="s">
        <v>59</v>
      </c>
      <c r="D135" s="31">
        <v>5</v>
      </c>
      <c r="E135" s="22" t="s">
        <v>0</v>
      </c>
      <c r="F135" s="61">
        <v>0</v>
      </c>
      <c r="G135" s="65"/>
      <c r="H135" s="23">
        <f t="shared" si="7"/>
        <v>0</v>
      </c>
      <c r="I135" s="61">
        <v>0</v>
      </c>
    </row>
    <row r="136" spans="1:9" x14ac:dyDescent="0.2">
      <c r="A136" s="28" t="s">
        <v>141</v>
      </c>
      <c r="B136" s="42" t="s">
        <v>104</v>
      </c>
      <c r="C136" s="22" t="s">
        <v>59</v>
      </c>
      <c r="D136" s="31">
        <v>20</v>
      </c>
      <c r="E136" s="22" t="s">
        <v>0</v>
      </c>
      <c r="F136" s="61">
        <v>0</v>
      </c>
      <c r="G136" s="65"/>
      <c r="H136" s="23">
        <f t="shared" si="7"/>
        <v>0</v>
      </c>
      <c r="I136" s="61">
        <v>0</v>
      </c>
    </row>
    <row r="137" spans="1:9" x14ac:dyDescent="0.2">
      <c r="A137" s="28" t="s">
        <v>142</v>
      </c>
      <c r="B137" s="42" t="s">
        <v>104</v>
      </c>
      <c r="C137" s="22" t="s">
        <v>59</v>
      </c>
      <c r="D137" s="31">
        <v>35</v>
      </c>
      <c r="E137" s="22" t="s">
        <v>0</v>
      </c>
      <c r="F137" s="61">
        <v>0</v>
      </c>
      <c r="G137" s="65"/>
      <c r="H137" s="23">
        <f t="shared" si="7"/>
        <v>0</v>
      </c>
      <c r="I137" s="61">
        <v>0</v>
      </c>
    </row>
    <row r="138" spans="1:9" x14ac:dyDescent="0.2">
      <c r="A138" s="28" t="s">
        <v>143</v>
      </c>
      <c r="B138" s="42" t="s">
        <v>146</v>
      </c>
      <c r="C138" s="22" t="s">
        <v>59</v>
      </c>
      <c r="D138" s="31">
        <v>10</v>
      </c>
      <c r="E138" s="22" t="s">
        <v>0</v>
      </c>
      <c r="F138" s="61">
        <v>0</v>
      </c>
      <c r="G138" s="65"/>
      <c r="H138" s="23">
        <f t="shared" si="7"/>
        <v>0</v>
      </c>
      <c r="I138" s="61">
        <v>0</v>
      </c>
    </row>
    <row r="139" spans="1:9" ht="14.25" customHeight="1" x14ac:dyDescent="0.2">
      <c r="A139" s="28" t="s">
        <v>167</v>
      </c>
      <c r="B139" s="42" t="s">
        <v>168</v>
      </c>
      <c r="C139" s="22" t="s">
        <v>59</v>
      </c>
      <c r="D139" s="31">
        <v>300</v>
      </c>
      <c r="E139" s="22" t="s">
        <v>0</v>
      </c>
      <c r="F139" s="61">
        <v>0</v>
      </c>
      <c r="G139" s="65"/>
      <c r="H139" s="23">
        <f t="shared" si="7"/>
        <v>0</v>
      </c>
      <c r="I139" s="61">
        <v>0</v>
      </c>
    </row>
    <row r="140" spans="1:9" x14ac:dyDescent="0.2">
      <c r="A140" s="28" t="s">
        <v>172</v>
      </c>
      <c r="B140" s="42" t="s">
        <v>74</v>
      </c>
      <c r="C140" s="22" t="s">
        <v>150</v>
      </c>
      <c r="D140" s="52">
        <v>800</v>
      </c>
      <c r="E140" s="22" t="s">
        <v>0</v>
      </c>
      <c r="F140" s="61">
        <v>0</v>
      </c>
      <c r="G140" s="65" t="s">
        <v>1</v>
      </c>
      <c r="H140" s="23">
        <f t="shared" si="7"/>
        <v>0</v>
      </c>
      <c r="I140" s="61">
        <v>0</v>
      </c>
    </row>
    <row r="141" spans="1:9" x14ac:dyDescent="0.2">
      <c r="A141" s="28" t="s">
        <v>173</v>
      </c>
      <c r="B141" s="42" t="s">
        <v>74</v>
      </c>
      <c r="C141" s="22" t="s">
        <v>150</v>
      </c>
      <c r="D141" s="52">
        <v>400</v>
      </c>
      <c r="E141" s="22" t="s">
        <v>0</v>
      </c>
      <c r="F141" s="61">
        <v>0</v>
      </c>
      <c r="G141" s="65" t="s">
        <v>1</v>
      </c>
      <c r="H141" s="23">
        <f t="shared" si="7"/>
        <v>0</v>
      </c>
      <c r="I141" s="61">
        <v>0</v>
      </c>
    </row>
    <row r="142" spans="1:9" ht="15" customHeight="1" x14ac:dyDescent="0.2">
      <c r="A142" s="47"/>
      <c r="B142" s="86"/>
      <c r="C142" s="49"/>
      <c r="D142" s="50"/>
      <c r="E142" s="49"/>
      <c r="F142" s="81"/>
      <c r="G142" s="82"/>
      <c r="H142" s="81"/>
      <c r="I142" s="81"/>
    </row>
    <row r="143" spans="1:9" ht="15" customHeight="1" x14ac:dyDescent="0.2">
      <c r="A143" s="160" t="s">
        <v>75</v>
      </c>
      <c r="B143" s="161"/>
      <c r="C143" s="161"/>
      <c r="D143" s="161"/>
      <c r="E143" s="161"/>
      <c r="F143" s="161"/>
      <c r="G143" s="161"/>
      <c r="H143" s="161"/>
      <c r="I143" s="162"/>
    </row>
    <row r="144" spans="1:9" ht="15" customHeight="1" x14ac:dyDescent="0.2">
      <c r="A144" s="111" t="s">
        <v>76</v>
      </c>
      <c r="B144" s="42" t="s">
        <v>104</v>
      </c>
      <c r="C144" s="22" t="s">
        <v>77</v>
      </c>
      <c r="D144" s="52">
        <v>20</v>
      </c>
      <c r="E144" s="22" t="s">
        <v>0</v>
      </c>
      <c r="F144" s="61">
        <v>0</v>
      </c>
      <c r="G144" s="65" t="s">
        <v>1</v>
      </c>
      <c r="H144" s="23">
        <f t="shared" ref="H144" si="8">+F144*D144</f>
        <v>0</v>
      </c>
      <c r="I144" s="61">
        <v>0</v>
      </c>
    </row>
    <row r="145" spans="1:9" ht="15" customHeight="1" x14ac:dyDescent="0.2">
      <c r="B145" s="13"/>
      <c r="G145" s="13"/>
    </row>
    <row r="146" spans="1:9" ht="15" customHeight="1" x14ac:dyDescent="0.2">
      <c r="A146" s="13"/>
      <c r="B146" s="13"/>
      <c r="F146" s="58" t="s">
        <v>69</v>
      </c>
      <c r="G146" s="13"/>
      <c r="H146" s="13"/>
      <c r="I146" s="13"/>
    </row>
    <row r="147" spans="1:9" ht="15" customHeight="1" x14ac:dyDescent="0.2">
      <c r="A147" s="13"/>
      <c r="B147" s="13"/>
      <c r="D147" s="59"/>
      <c r="E147" s="113" t="s">
        <v>156</v>
      </c>
      <c r="F147" s="60">
        <f>+'OC FAIR Pricing 2020'!F147</f>
        <v>0</v>
      </c>
      <c r="G147" s="13"/>
      <c r="H147" s="13"/>
      <c r="I147" s="13"/>
    </row>
    <row r="148" spans="1:9" x14ac:dyDescent="0.2">
      <c r="A148" s="13"/>
      <c r="B148" s="13"/>
      <c r="D148" s="59"/>
      <c r="E148" s="113" t="s">
        <v>157</v>
      </c>
      <c r="F148" s="60">
        <f>+'OC FAIR Pricing 2021'!F148</f>
        <v>0</v>
      </c>
      <c r="G148" s="13"/>
      <c r="H148" s="13"/>
      <c r="I148" s="13"/>
    </row>
    <row r="149" spans="1:9" x14ac:dyDescent="0.2">
      <c r="A149" s="13"/>
      <c r="B149" s="13"/>
      <c r="D149" s="59"/>
      <c r="E149" s="113" t="s">
        <v>158</v>
      </c>
      <c r="F149" s="60">
        <f>SUM(H11:H144)</f>
        <v>0</v>
      </c>
      <c r="G149" s="13"/>
      <c r="H149" s="13"/>
      <c r="I149" s="13"/>
    </row>
    <row r="150" spans="1:9" x14ac:dyDescent="0.2">
      <c r="A150" s="13"/>
      <c r="B150" s="13"/>
      <c r="D150" s="59"/>
      <c r="E150" s="113" t="s">
        <v>159</v>
      </c>
      <c r="F150" s="60">
        <f>+'OC FAIR Pricing 2023'!F150</f>
        <v>0</v>
      </c>
      <c r="G150" s="13"/>
      <c r="H150" s="13"/>
      <c r="I150" s="13"/>
    </row>
    <row r="151" spans="1:9" x14ac:dyDescent="0.2">
      <c r="A151" s="13"/>
      <c r="B151" s="13"/>
      <c r="D151" s="59"/>
      <c r="E151" s="113" t="s">
        <v>160</v>
      </c>
      <c r="F151" s="60">
        <f>+'OC FAIR Pricing 2024'!F151</f>
        <v>0</v>
      </c>
      <c r="G151" s="13"/>
      <c r="H151" s="13"/>
      <c r="I151" s="13"/>
    </row>
    <row r="152" spans="1:9" x14ac:dyDescent="0.2">
      <c r="A152" s="13"/>
      <c r="B152" s="13"/>
      <c r="C152" s="112" t="s">
        <v>161</v>
      </c>
      <c r="E152" s="112"/>
      <c r="F152" s="60">
        <f>SUM(F147:F151)</f>
        <v>0</v>
      </c>
      <c r="G152" s="13"/>
      <c r="H152" s="13"/>
      <c r="I152" s="13"/>
    </row>
    <row r="153" spans="1:9" x14ac:dyDescent="0.2">
      <c r="A153" s="13"/>
      <c r="B153" s="13"/>
      <c r="G153" s="13"/>
      <c r="H153" s="13"/>
    </row>
    <row r="154" spans="1:9" x14ac:dyDescent="0.2">
      <c r="A154" s="13"/>
      <c r="B154" s="13"/>
      <c r="G154" s="13"/>
      <c r="H154" s="13"/>
    </row>
    <row r="155" spans="1:9" x14ac:dyDescent="0.2">
      <c r="A155" s="13"/>
      <c r="B155" s="13"/>
      <c r="G155" s="13"/>
      <c r="H155" s="13"/>
    </row>
    <row r="156" spans="1:9" x14ac:dyDescent="0.2">
      <c r="A156" s="13"/>
      <c r="B156" s="13"/>
      <c r="G156" s="13"/>
      <c r="H156" s="13"/>
    </row>
    <row r="157" spans="1:9" x14ac:dyDescent="0.2">
      <c r="A157" s="13"/>
      <c r="B157" s="13"/>
      <c r="G157" s="13"/>
      <c r="H157" s="13"/>
    </row>
    <row r="158" spans="1:9" x14ac:dyDescent="0.2">
      <c r="A158" s="13"/>
      <c r="B158" s="13"/>
      <c r="G158" s="13"/>
      <c r="H158" s="13"/>
    </row>
    <row r="159" spans="1:9" x14ac:dyDescent="0.2">
      <c r="A159" s="13"/>
      <c r="B159" s="13"/>
      <c r="G159" s="13"/>
      <c r="H159" s="13"/>
    </row>
    <row r="160" spans="1:9" x14ac:dyDescent="0.2">
      <c r="A160" s="13"/>
      <c r="B160" s="13"/>
      <c r="G160" s="13"/>
      <c r="H160" s="13"/>
    </row>
  </sheetData>
  <sheetProtection password="B063" sheet="1" objects="1" scenarios="1" selectLockedCells="1"/>
  <mergeCells count="19">
    <mergeCell ref="A119:I119"/>
    <mergeCell ref="A105:I105"/>
    <mergeCell ref="A92:I92"/>
    <mergeCell ref="A86:I86"/>
    <mergeCell ref="A143:I143"/>
    <mergeCell ref="A126:I126"/>
    <mergeCell ref="A1:H1"/>
    <mergeCell ref="A2:H2"/>
    <mergeCell ref="A3:B3"/>
    <mergeCell ref="A4:H4"/>
    <mergeCell ref="A5:I5"/>
    <mergeCell ref="A82:I82"/>
    <mergeCell ref="A74:I74"/>
    <mergeCell ref="A6:H6"/>
    <mergeCell ref="A8:I8"/>
    <mergeCell ref="A67:I67"/>
    <mergeCell ref="A63:I63"/>
    <mergeCell ref="A56:I56"/>
    <mergeCell ref="A48:I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I160"/>
  <sheetViews>
    <sheetView showGridLines="0" workbookViewId="0">
      <selection activeCell="F11" sqref="F11"/>
    </sheetView>
  </sheetViews>
  <sheetFormatPr defaultColWidth="9.140625" defaultRowHeight="12.75" x14ac:dyDescent="0.2"/>
  <cols>
    <col min="1" max="1" width="42.28515625" style="53" customWidth="1"/>
    <col min="2" max="2" width="18.85546875" style="54" customWidth="1"/>
    <col min="3" max="3" width="14.42578125" style="55" customWidth="1"/>
    <col min="4" max="4" width="14.42578125" style="56" customWidth="1"/>
    <col min="5" max="5" width="2.140625" style="55" customWidth="1"/>
    <col min="6" max="6" width="14.42578125" style="87" customWidth="1"/>
    <col min="7" max="7" width="2.140625" style="57" customWidth="1"/>
    <col min="8" max="8" width="15.42578125" style="87" customWidth="1"/>
    <col min="9" max="9" width="14.42578125" style="87" customWidth="1"/>
    <col min="10" max="16384" width="9.140625" style="13"/>
  </cols>
  <sheetData>
    <row r="1" spans="1:9" ht="14.1" customHeight="1" x14ac:dyDescent="0.25">
      <c r="A1" s="157" t="s">
        <v>177</v>
      </c>
      <c r="B1" s="157"/>
      <c r="C1" s="157"/>
      <c r="D1" s="157"/>
      <c r="E1" s="157"/>
      <c r="F1" s="157"/>
      <c r="G1" s="157"/>
      <c r="H1" s="157"/>
      <c r="I1" s="5"/>
    </row>
    <row r="2" spans="1:9" ht="14.1" customHeight="1" x14ac:dyDescent="0.25">
      <c r="A2" s="157" t="s">
        <v>178</v>
      </c>
      <c r="B2" s="157"/>
      <c r="C2" s="157"/>
      <c r="D2" s="157"/>
      <c r="E2" s="157"/>
      <c r="F2" s="157"/>
      <c r="G2" s="157"/>
      <c r="H2" s="157"/>
      <c r="I2" s="5"/>
    </row>
    <row r="3" spans="1:9" ht="15" x14ac:dyDescent="0.25">
      <c r="A3" s="159" t="s">
        <v>82</v>
      </c>
      <c r="B3" s="159"/>
      <c r="C3" s="9" t="s">
        <v>83</v>
      </c>
      <c r="D3" s="11"/>
      <c r="E3" s="11"/>
      <c r="F3" s="11"/>
      <c r="G3" s="11"/>
      <c r="H3" s="11"/>
      <c r="I3" s="11"/>
    </row>
    <row r="4" spans="1:9" x14ac:dyDescent="0.2">
      <c r="A4" s="158" t="s">
        <v>84</v>
      </c>
      <c r="B4" s="158"/>
      <c r="C4" s="158"/>
      <c r="D4" s="158"/>
      <c r="E4" s="158"/>
      <c r="F4" s="158"/>
      <c r="G4" s="158"/>
      <c r="H4" s="158"/>
      <c r="I4" s="13"/>
    </row>
    <row r="5" spans="1:9" s="14" customFormat="1" ht="63" customHeight="1" x14ac:dyDescent="0.25">
      <c r="A5" s="167" t="s">
        <v>188</v>
      </c>
      <c r="B5" s="167"/>
      <c r="C5" s="167"/>
      <c r="D5" s="167"/>
      <c r="E5" s="167"/>
      <c r="F5" s="167"/>
      <c r="G5" s="167"/>
      <c r="H5" s="167"/>
      <c r="I5" s="167"/>
    </row>
    <row r="6" spans="1:9" s="14" customFormat="1" ht="28.5" customHeight="1" x14ac:dyDescent="0.25">
      <c r="A6" s="163" t="s">
        <v>182</v>
      </c>
      <c r="B6" s="163"/>
      <c r="C6" s="163"/>
      <c r="D6" s="163"/>
      <c r="E6" s="163"/>
      <c r="F6" s="163"/>
      <c r="G6" s="163"/>
      <c r="H6" s="163"/>
    </row>
    <row r="7" spans="1:9" s="14" customFormat="1" ht="12.75" customHeight="1" x14ac:dyDescent="0.25">
      <c r="A7" s="128"/>
      <c r="B7" s="128"/>
      <c r="C7" s="128"/>
      <c r="D7" s="128"/>
      <c r="E7" s="128"/>
      <c r="F7" s="10"/>
      <c r="G7" s="10"/>
      <c r="H7" s="10"/>
      <c r="I7" s="10"/>
    </row>
    <row r="8" spans="1:9" ht="15" x14ac:dyDescent="0.25">
      <c r="A8" s="164" t="s">
        <v>165</v>
      </c>
      <c r="B8" s="165"/>
      <c r="C8" s="165"/>
      <c r="D8" s="165"/>
      <c r="E8" s="165"/>
      <c r="F8" s="165"/>
      <c r="G8" s="165"/>
      <c r="H8" s="165"/>
      <c r="I8" s="166"/>
    </row>
    <row r="9" spans="1:9" s="64" customFormat="1" ht="51" x14ac:dyDescent="0.25">
      <c r="A9" s="15" t="s">
        <v>24</v>
      </c>
      <c r="B9" s="16" t="s">
        <v>2</v>
      </c>
      <c r="C9" s="16" t="s">
        <v>58</v>
      </c>
      <c r="D9" s="17" t="s">
        <v>101</v>
      </c>
      <c r="E9" s="15" t="s">
        <v>0</v>
      </c>
      <c r="F9" s="58" t="s">
        <v>117</v>
      </c>
      <c r="G9" s="63" t="s">
        <v>1</v>
      </c>
      <c r="H9" s="58" t="s">
        <v>69</v>
      </c>
      <c r="I9" s="58" t="s">
        <v>187</v>
      </c>
    </row>
    <row r="10" spans="1:9" ht="15.75" x14ac:dyDescent="0.25">
      <c r="A10" s="130" t="s">
        <v>70</v>
      </c>
      <c r="B10" s="18"/>
      <c r="C10" s="18"/>
      <c r="D10" s="18"/>
      <c r="E10" s="18"/>
      <c r="F10" s="18"/>
      <c r="G10" s="129"/>
      <c r="H10" s="19"/>
      <c r="I10" s="115"/>
    </row>
    <row r="11" spans="1:9" x14ac:dyDescent="0.2">
      <c r="A11" s="20" t="s">
        <v>169</v>
      </c>
      <c r="B11" s="21" t="s">
        <v>130</v>
      </c>
      <c r="C11" s="22" t="s">
        <v>59</v>
      </c>
      <c r="D11" s="31">
        <v>10</v>
      </c>
      <c r="E11" s="22" t="s">
        <v>0</v>
      </c>
      <c r="F11" s="61">
        <v>0</v>
      </c>
      <c r="G11" s="65" t="s">
        <v>1</v>
      </c>
      <c r="H11" s="23">
        <f t="shared" ref="H11:H46" si="0">+F11*D11</f>
        <v>0</v>
      </c>
      <c r="I11" s="61">
        <v>0</v>
      </c>
    </row>
    <row r="12" spans="1:9" x14ac:dyDescent="0.2">
      <c r="A12" s="20" t="s">
        <v>169</v>
      </c>
      <c r="B12" s="21" t="s">
        <v>3</v>
      </c>
      <c r="C12" s="22" t="s">
        <v>59</v>
      </c>
      <c r="D12" s="31">
        <v>200</v>
      </c>
      <c r="E12" s="22" t="s">
        <v>0</v>
      </c>
      <c r="F12" s="61">
        <v>0</v>
      </c>
      <c r="G12" s="65" t="s">
        <v>1</v>
      </c>
      <c r="H12" s="23">
        <f t="shared" si="0"/>
        <v>0</v>
      </c>
      <c r="I12" s="61">
        <v>0</v>
      </c>
    </row>
    <row r="13" spans="1:9" x14ac:dyDescent="0.2">
      <c r="A13" s="20" t="s">
        <v>169</v>
      </c>
      <c r="B13" s="21" t="s">
        <v>4</v>
      </c>
      <c r="C13" s="22" t="s">
        <v>59</v>
      </c>
      <c r="D13" s="31">
        <v>50</v>
      </c>
      <c r="E13" s="22" t="s">
        <v>0</v>
      </c>
      <c r="F13" s="61">
        <v>0</v>
      </c>
      <c r="G13" s="65" t="s">
        <v>1</v>
      </c>
      <c r="H13" s="23">
        <f t="shared" si="0"/>
        <v>0</v>
      </c>
      <c r="I13" s="61">
        <v>0</v>
      </c>
    </row>
    <row r="14" spans="1:9" x14ac:dyDescent="0.2">
      <c r="A14" s="20" t="s">
        <v>169</v>
      </c>
      <c r="B14" s="21" t="s">
        <v>5</v>
      </c>
      <c r="C14" s="22" t="s">
        <v>59</v>
      </c>
      <c r="D14" s="31">
        <v>60</v>
      </c>
      <c r="E14" s="22" t="s">
        <v>0</v>
      </c>
      <c r="F14" s="61">
        <v>0</v>
      </c>
      <c r="G14" s="65" t="s">
        <v>1</v>
      </c>
      <c r="H14" s="23">
        <f t="shared" si="0"/>
        <v>0</v>
      </c>
      <c r="I14" s="61">
        <v>0</v>
      </c>
    </row>
    <row r="15" spans="1:9" x14ac:dyDescent="0.2">
      <c r="A15" s="20" t="s">
        <v>169</v>
      </c>
      <c r="B15" s="21" t="s">
        <v>123</v>
      </c>
      <c r="C15" s="22" t="s">
        <v>59</v>
      </c>
      <c r="D15" s="31">
        <v>10</v>
      </c>
      <c r="E15" s="22" t="s">
        <v>0</v>
      </c>
      <c r="F15" s="61">
        <v>0</v>
      </c>
      <c r="G15" s="65" t="s">
        <v>1</v>
      </c>
      <c r="H15" s="23">
        <f t="shared" si="0"/>
        <v>0</v>
      </c>
      <c r="I15" s="61">
        <v>0</v>
      </c>
    </row>
    <row r="16" spans="1:9" x14ac:dyDescent="0.2">
      <c r="A16" s="20" t="s">
        <v>169</v>
      </c>
      <c r="B16" s="21" t="s">
        <v>6</v>
      </c>
      <c r="C16" s="22" t="s">
        <v>59</v>
      </c>
      <c r="D16" s="31">
        <v>30</v>
      </c>
      <c r="E16" s="22" t="s">
        <v>0</v>
      </c>
      <c r="F16" s="61">
        <v>0</v>
      </c>
      <c r="G16" s="65" t="s">
        <v>1</v>
      </c>
      <c r="H16" s="23">
        <f t="shared" si="0"/>
        <v>0</v>
      </c>
      <c r="I16" s="61">
        <v>0</v>
      </c>
    </row>
    <row r="17" spans="1:9" x14ac:dyDescent="0.2">
      <c r="A17" s="20" t="s">
        <v>169</v>
      </c>
      <c r="B17" s="21" t="s">
        <v>7</v>
      </c>
      <c r="C17" s="22" t="s">
        <v>59</v>
      </c>
      <c r="D17" s="31">
        <v>10</v>
      </c>
      <c r="E17" s="22" t="s">
        <v>0</v>
      </c>
      <c r="F17" s="61">
        <v>0</v>
      </c>
      <c r="G17" s="65" t="s">
        <v>1</v>
      </c>
      <c r="H17" s="23">
        <f t="shared" si="0"/>
        <v>0</v>
      </c>
      <c r="I17" s="61">
        <v>0</v>
      </c>
    </row>
    <row r="18" spans="1:9" x14ac:dyDescent="0.2">
      <c r="A18" s="20" t="s">
        <v>169</v>
      </c>
      <c r="B18" s="21" t="s">
        <v>8</v>
      </c>
      <c r="C18" s="22" t="s">
        <v>59</v>
      </c>
      <c r="D18" s="31">
        <v>80</v>
      </c>
      <c r="E18" s="22" t="s">
        <v>0</v>
      </c>
      <c r="F18" s="61">
        <v>0</v>
      </c>
      <c r="G18" s="65" t="s">
        <v>1</v>
      </c>
      <c r="H18" s="23">
        <f t="shared" si="0"/>
        <v>0</v>
      </c>
      <c r="I18" s="61">
        <v>0</v>
      </c>
    </row>
    <row r="19" spans="1:9" x14ac:dyDescent="0.2">
      <c r="A19" s="20" t="s">
        <v>169</v>
      </c>
      <c r="B19" s="21" t="s">
        <v>9</v>
      </c>
      <c r="C19" s="22" t="s">
        <v>59</v>
      </c>
      <c r="D19" s="52">
        <v>40</v>
      </c>
      <c r="E19" s="22" t="s">
        <v>0</v>
      </c>
      <c r="F19" s="61">
        <v>0</v>
      </c>
      <c r="G19" s="65" t="s">
        <v>1</v>
      </c>
      <c r="H19" s="23">
        <f t="shared" si="0"/>
        <v>0</v>
      </c>
      <c r="I19" s="61">
        <v>0</v>
      </c>
    </row>
    <row r="20" spans="1:9" x14ac:dyDescent="0.2">
      <c r="A20" s="20" t="s">
        <v>169</v>
      </c>
      <c r="B20" s="21" t="s">
        <v>10</v>
      </c>
      <c r="C20" s="22" t="s">
        <v>59</v>
      </c>
      <c r="D20" s="52">
        <v>20</v>
      </c>
      <c r="E20" s="22" t="s">
        <v>0</v>
      </c>
      <c r="F20" s="61">
        <v>0</v>
      </c>
      <c r="G20" s="65" t="s">
        <v>1</v>
      </c>
      <c r="H20" s="23">
        <f t="shared" si="0"/>
        <v>0</v>
      </c>
      <c r="I20" s="61">
        <v>0</v>
      </c>
    </row>
    <row r="21" spans="1:9" x14ac:dyDescent="0.2">
      <c r="A21" s="20" t="s">
        <v>169</v>
      </c>
      <c r="B21" s="21" t="s">
        <v>11</v>
      </c>
      <c r="C21" s="22" t="s">
        <v>59</v>
      </c>
      <c r="D21" s="52">
        <v>80</v>
      </c>
      <c r="E21" s="22" t="s">
        <v>0</v>
      </c>
      <c r="F21" s="61">
        <v>0</v>
      </c>
      <c r="G21" s="65" t="s">
        <v>1</v>
      </c>
      <c r="H21" s="23">
        <f t="shared" si="0"/>
        <v>0</v>
      </c>
      <c r="I21" s="61">
        <v>0</v>
      </c>
    </row>
    <row r="22" spans="1:9" x14ac:dyDescent="0.2">
      <c r="A22" s="20" t="s">
        <v>169</v>
      </c>
      <c r="B22" s="21" t="s">
        <v>12</v>
      </c>
      <c r="C22" s="22" t="s">
        <v>59</v>
      </c>
      <c r="D22" s="52">
        <v>30</v>
      </c>
      <c r="E22" s="22" t="s">
        <v>0</v>
      </c>
      <c r="F22" s="61">
        <v>0</v>
      </c>
      <c r="G22" s="65" t="s">
        <v>1</v>
      </c>
      <c r="H22" s="23">
        <f t="shared" si="0"/>
        <v>0</v>
      </c>
      <c r="I22" s="61">
        <v>0</v>
      </c>
    </row>
    <row r="23" spans="1:9" x14ac:dyDescent="0.2">
      <c r="A23" s="20" t="s">
        <v>169</v>
      </c>
      <c r="B23" s="21" t="s">
        <v>124</v>
      </c>
      <c r="C23" s="22" t="s">
        <v>59</v>
      </c>
      <c r="D23" s="52">
        <v>4</v>
      </c>
      <c r="E23" s="22" t="s">
        <v>0</v>
      </c>
      <c r="F23" s="61">
        <v>0</v>
      </c>
      <c r="G23" s="65" t="s">
        <v>1</v>
      </c>
      <c r="H23" s="23">
        <f t="shared" si="0"/>
        <v>0</v>
      </c>
      <c r="I23" s="61">
        <v>0</v>
      </c>
    </row>
    <row r="24" spans="1:9" x14ac:dyDescent="0.2">
      <c r="A24" s="20" t="s">
        <v>169</v>
      </c>
      <c r="B24" s="21" t="s">
        <v>13</v>
      </c>
      <c r="C24" s="22" t="s">
        <v>59</v>
      </c>
      <c r="D24" s="52">
        <v>10</v>
      </c>
      <c r="E24" s="22" t="s">
        <v>0</v>
      </c>
      <c r="F24" s="61">
        <v>0</v>
      </c>
      <c r="G24" s="65" t="s">
        <v>1</v>
      </c>
      <c r="H24" s="23">
        <f t="shared" si="0"/>
        <v>0</v>
      </c>
      <c r="I24" s="61">
        <v>0</v>
      </c>
    </row>
    <row r="25" spans="1:9" x14ac:dyDescent="0.2">
      <c r="A25" s="20" t="s">
        <v>169</v>
      </c>
      <c r="B25" s="21" t="s">
        <v>14</v>
      </c>
      <c r="C25" s="22" t="s">
        <v>59</v>
      </c>
      <c r="D25" s="52">
        <v>10</v>
      </c>
      <c r="E25" s="22" t="s">
        <v>0</v>
      </c>
      <c r="F25" s="61">
        <v>0</v>
      </c>
      <c r="G25" s="65" t="s">
        <v>1</v>
      </c>
      <c r="H25" s="23">
        <f t="shared" si="0"/>
        <v>0</v>
      </c>
      <c r="I25" s="61">
        <v>0</v>
      </c>
    </row>
    <row r="26" spans="1:9" x14ac:dyDescent="0.2">
      <c r="A26" s="20" t="s">
        <v>169</v>
      </c>
      <c r="B26" s="21" t="s">
        <v>125</v>
      </c>
      <c r="C26" s="22" t="s">
        <v>59</v>
      </c>
      <c r="D26" s="52">
        <v>10</v>
      </c>
      <c r="E26" s="22" t="s">
        <v>0</v>
      </c>
      <c r="F26" s="61">
        <v>0</v>
      </c>
      <c r="G26" s="65" t="s">
        <v>1</v>
      </c>
      <c r="H26" s="23">
        <f t="shared" si="0"/>
        <v>0</v>
      </c>
      <c r="I26" s="61">
        <v>0</v>
      </c>
    </row>
    <row r="27" spans="1:9" x14ac:dyDescent="0.2">
      <c r="A27" s="20" t="s">
        <v>169</v>
      </c>
      <c r="B27" s="21" t="s">
        <v>17</v>
      </c>
      <c r="C27" s="22" t="s">
        <v>59</v>
      </c>
      <c r="D27" s="52">
        <v>6</v>
      </c>
      <c r="E27" s="22" t="s">
        <v>0</v>
      </c>
      <c r="F27" s="61">
        <v>0</v>
      </c>
      <c r="G27" s="65" t="s">
        <v>1</v>
      </c>
      <c r="H27" s="23">
        <f t="shared" si="0"/>
        <v>0</v>
      </c>
      <c r="I27" s="61">
        <v>0</v>
      </c>
    </row>
    <row r="28" spans="1:9" x14ac:dyDescent="0.2">
      <c r="A28" s="66" t="s">
        <v>22</v>
      </c>
      <c r="B28" s="21" t="s">
        <v>3</v>
      </c>
      <c r="C28" s="22" t="s">
        <v>59</v>
      </c>
      <c r="D28" s="52">
        <v>6</v>
      </c>
      <c r="E28" s="22" t="s">
        <v>0</v>
      </c>
      <c r="F28" s="61">
        <v>0</v>
      </c>
      <c r="G28" s="65" t="s">
        <v>1</v>
      </c>
      <c r="H28" s="23">
        <f t="shared" si="0"/>
        <v>0</v>
      </c>
      <c r="I28" s="61">
        <v>0</v>
      </c>
    </row>
    <row r="29" spans="1:9" x14ac:dyDescent="0.2">
      <c r="A29" s="66" t="s">
        <v>22</v>
      </c>
      <c r="B29" s="21" t="s">
        <v>4</v>
      </c>
      <c r="C29" s="22" t="s">
        <v>59</v>
      </c>
      <c r="D29" s="52">
        <v>10</v>
      </c>
      <c r="E29" s="22" t="s">
        <v>0</v>
      </c>
      <c r="F29" s="61">
        <v>0</v>
      </c>
      <c r="G29" s="65" t="s">
        <v>1</v>
      </c>
      <c r="H29" s="23">
        <f t="shared" si="0"/>
        <v>0</v>
      </c>
      <c r="I29" s="61">
        <v>0</v>
      </c>
    </row>
    <row r="30" spans="1:9" x14ac:dyDescent="0.2">
      <c r="A30" s="66" t="s">
        <v>22</v>
      </c>
      <c r="B30" s="21" t="s">
        <v>5</v>
      </c>
      <c r="C30" s="22" t="s">
        <v>59</v>
      </c>
      <c r="D30" s="52">
        <v>20</v>
      </c>
      <c r="E30" s="22" t="s">
        <v>0</v>
      </c>
      <c r="F30" s="61">
        <v>0</v>
      </c>
      <c r="G30" s="65" t="s">
        <v>1</v>
      </c>
      <c r="H30" s="23">
        <f t="shared" si="0"/>
        <v>0</v>
      </c>
      <c r="I30" s="61">
        <v>0</v>
      </c>
    </row>
    <row r="31" spans="1:9" x14ac:dyDescent="0.2">
      <c r="A31" s="66" t="s">
        <v>22</v>
      </c>
      <c r="B31" s="21" t="s">
        <v>6</v>
      </c>
      <c r="C31" s="22" t="s">
        <v>59</v>
      </c>
      <c r="D31" s="52">
        <v>10</v>
      </c>
      <c r="E31" s="22" t="s">
        <v>0</v>
      </c>
      <c r="F31" s="61">
        <v>0</v>
      </c>
      <c r="G31" s="65" t="s">
        <v>1</v>
      </c>
      <c r="H31" s="23">
        <f t="shared" si="0"/>
        <v>0</v>
      </c>
      <c r="I31" s="61">
        <v>0</v>
      </c>
    </row>
    <row r="32" spans="1:9" x14ac:dyDescent="0.2">
      <c r="A32" s="66" t="s">
        <v>22</v>
      </c>
      <c r="B32" s="21" t="s">
        <v>8</v>
      </c>
      <c r="C32" s="22" t="s">
        <v>59</v>
      </c>
      <c r="D32" s="52">
        <v>10</v>
      </c>
      <c r="E32" s="22" t="s">
        <v>0</v>
      </c>
      <c r="F32" s="61">
        <v>0</v>
      </c>
      <c r="G32" s="65" t="s">
        <v>1</v>
      </c>
      <c r="H32" s="23">
        <f t="shared" si="0"/>
        <v>0</v>
      </c>
      <c r="I32" s="61">
        <v>0</v>
      </c>
    </row>
    <row r="33" spans="1:9" x14ac:dyDescent="0.2">
      <c r="A33" s="66" t="s">
        <v>22</v>
      </c>
      <c r="B33" s="21" t="s">
        <v>11</v>
      </c>
      <c r="C33" s="22" t="s">
        <v>59</v>
      </c>
      <c r="D33" s="52">
        <v>20</v>
      </c>
      <c r="E33" s="22" t="s">
        <v>0</v>
      </c>
      <c r="F33" s="61">
        <v>0</v>
      </c>
      <c r="G33" s="65" t="s">
        <v>1</v>
      </c>
      <c r="H33" s="23">
        <f t="shared" si="0"/>
        <v>0</v>
      </c>
      <c r="I33" s="61">
        <v>0</v>
      </c>
    </row>
    <row r="34" spans="1:9" x14ac:dyDescent="0.2">
      <c r="A34" s="66" t="s">
        <v>22</v>
      </c>
      <c r="B34" s="21" t="s">
        <v>12</v>
      </c>
      <c r="C34" s="22" t="s">
        <v>59</v>
      </c>
      <c r="D34" s="52">
        <v>10</v>
      </c>
      <c r="E34" s="22" t="s">
        <v>0</v>
      </c>
      <c r="F34" s="61">
        <v>0</v>
      </c>
      <c r="G34" s="65" t="s">
        <v>1</v>
      </c>
      <c r="H34" s="23">
        <f t="shared" si="0"/>
        <v>0</v>
      </c>
      <c r="I34" s="61">
        <v>0</v>
      </c>
    </row>
    <row r="35" spans="1:9" x14ac:dyDescent="0.2">
      <c r="A35" s="66" t="s">
        <v>22</v>
      </c>
      <c r="B35" s="21" t="s">
        <v>15</v>
      </c>
      <c r="C35" s="22" t="s">
        <v>59</v>
      </c>
      <c r="D35" s="52">
        <v>5</v>
      </c>
      <c r="E35" s="22" t="s">
        <v>0</v>
      </c>
      <c r="F35" s="61">
        <v>0</v>
      </c>
      <c r="G35" s="65" t="s">
        <v>1</v>
      </c>
      <c r="H35" s="23">
        <f t="shared" si="0"/>
        <v>0</v>
      </c>
      <c r="I35" s="61">
        <v>0</v>
      </c>
    </row>
    <row r="36" spans="1:9" x14ac:dyDescent="0.2">
      <c r="A36" s="66" t="s">
        <v>22</v>
      </c>
      <c r="B36" s="21" t="s">
        <v>16</v>
      </c>
      <c r="C36" s="22" t="s">
        <v>59</v>
      </c>
      <c r="D36" s="52">
        <v>5</v>
      </c>
      <c r="E36" s="22" t="s">
        <v>0</v>
      </c>
      <c r="F36" s="61">
        <v>0</v>
      </c>
      <c r="G36" s="65" t="s">
        <v>1</v>
      </c>
      <c r="H36" s="23">
        <f t="shared" si="0"/>
        <v>0</v>
      </c>
      <c r="I36" s="61">
        <v>0</v>
      </c>
    </row>
    <row r="37" spans="1:9" x14ac:dyDescent="0.2">
      <c r="A37" s="66" t="s">
        <v>22</v>
      </c>
      <c r="B37" s="21" t="s">
        <v>18</v>
      </c>
      <c r="C37" s="22" t="s">
        <v>59</v>
      </c>
      <c r="D37" s="52">
        <v>10</v>
      </c>
      <c r="E37" s="22" t="s">
        <v>0</v>
      </c>
      <c r="F37" s="61">
        <v>0</v>
      </c>
      <c r="G37" s="65" t="s">
        <v>1</v>
      </c>
      <c r="H37" s="23">
        <f t="shared" si="0"/>
        <v>0</v>
      </c>
      <c r="I37" s="61">
        <v>0</v>
      </c>
    </row>
    <row r="38" spans="1:9" x14ac:dyDescent="0.2">
      <c r="A38" s="66" t="s">
        <v>22</v>
      </c>
      <c r="B38" s="21" t="s">
        <v>126</v>
      </c>
      <c r="C38" s="22" t="s">
        <v>59</v>
      </c>
      <c r="D38" s="52">
        <v>4</v>
      </c>
      <c r="E38" s="22" t="s">
        <v>0</v>
      </c>
      <c r="F38" s="61">
        <v>0</v>
      </c>
      <c r="G38" s="65" t="s">
        <v>1</v>
      </c>
      <c r="H38" s="23">
        <f t="shared" si="0"/>
        <v>0</v>
      </c>
      <c r="I38" s="61">
        <v>0</v>
      </c>
    </row>
    <row r="39" spans="1:9" x14ac:dyDescent="0.2">
      <c r="A39" s="66" t="s">
        <v>22</v>
      </c>
      <c r="B39" s="21" t="s">
        <v>19</v>
      </c>
      <c r="C39" s="22" t="s">
        <v>59</v>
      </c>
      <c r="D39" s="52">
        <v>5</v>
      </c>
      <c r="E39" s="22" t="s">
        <v>0</v>
      </c>
      <c r="F39" s="61">
        <v>0</v>
      </c>
      <c r="G39" s="65" t="s">
        <v>1</v>
      </c>
      <c r="H39" s="23">
        <f t="shared" si="0"/>
        <v>0</v>
      </c>
      <c r="I39" s="61">
        <v>0</v>
      </c>
    </row>
    <row r="40" spans="1:9" x14ac:dyDescent="0.2">
      <c r="A40" s="66" t="s">
        <v>22</v>
      </c>
      <c r="B40" s="21" t="s">
        <v>20</v>
      </c>
      <c r="C40" s="22" t="s">
        <v>59</v>
      </c>
      <c r="D40" s="52">
        <v>5</v>
      </c>
      <c r="E40" s="22" t="s">
        <v>0</v>
      </c>
      <c r="F40" s="61">
        <v>0</v>
      </c>
      <c r="G40" s="65" t="s">
        <v>1</v>
      </c>
      <c r="H40" s="23">
        <f t="shared" si="0"/>
        <v>0</v>
      </c>
      <c r="I40" s="61">
        <v>0</v>
      </c>
    </row>
    <row r="41" spans="1:9" x14ac:dyDescent="0.2">
      <c r="A41" s="66" t="s">
        <v>22</v>
      </c>
      <c r="B41" s="21" t="s">
        <v>21</v>
      </c>
      <c r="C41" s="22" t="s">
        <v>59</v>
      </c>
      <c r="D41" s="52">
        <v>5</v>
      </c>
      <c r="E41" s="22" t="s">
        <v>0</v>
      </c>
      <c r="F41" s="61">
        <v>0</v>
      </c>
      <c r="G41" s="65" t="s">
        <v>1</v>
      </c>
      <c r="H41" s="23">
        <f t="shared" si="0"/>
        <v>0</v>
      </c>
      <c r="I41" s="61">
        <v>0</v>
      </c>
    </row>
    <row r="42" spans="1:9" x14ac:dyDescent="0.2">
      <c r="A42" s="66" t="s">
        <v>127</v>
      </c>
      <c r="B42" s="21" t="s">
        <v>128</v>
      </c>
      <c r="C42" s="22" t="s">
        <v>59</v>
      </c>
      <c r="D42" s="52">
        <v>5</v>
      </c>
      <c r="E42" s="22" t="s">
        <v>0</v>
      </c>
      <c r="F42" s="61">
        <v>0</v>
      </c>
      <c r="G42" s="65" t="s">
        <v>1</v>
      </c>
      <c r="H42" s="23">
        <f t="shared" si="0"/>
        <v>0</v>
      </c>
      <c r="I42" s="61">
        <v>0</v>
      </c>
    </row>
    <row r="43" spans="1:9" x14ac:dyDescent="0.2">
      <c r="A43" s="66" t="s">
        <v>127</v>
      </c>
      <c r="B43" s="21" t="s">
        <v>128</v>
      </c>
      <c r="C43" s="22" t="s">
        <v>59</v>
      </c>
      <c r="D43" s="52">
        <v>5</v>
      </c>
      <c r="E43" s="22" t="s">
        <v>0</v>
      </c>
      <c r="F43" s="61">
        <v>0</v>
      </c>
      <c r="G43" s="65" t="s">
        <v>1</v>
      </c>
      <c r="H43" s="23">
        <f t="shared" si="0"/>
        <v>0</v>
      </c>
      <c r="I43" s="61">
        <v>0</v>
      </c>
    </row>
    <row r="44" spans="1:9" x14ac:dyDescent="0.2">
      <c r="A44" s="66" t="s">
        <v>127</v>
      </c>
      <c r="B44" s="21" t="s">
        <v>5</v>
      </c>
      <c r="C44" s="22" t="s">
        <v>59</v>
      </c>
      <c r="D44" s="52">
        <v>5</v>
      </c>
      <c r="E44" s="22" t="s">
        <v>0</v>
      </c>
      <c r="F44" s="61">
        <v>0</v>
      </c>
      <c r="G44" s="65" t="s">
        <v>1</v>
      </c>
      <c r="H44" s="23">
        <f t="shared" si="0"/>
        <v>0</v>
      </c>
      <c r="I44" s="61">
        <v>0</v>
      </c>
    </row>
    <row r="45" spans="1:9" x14ac:dyDescent="0.2">
      <c r="A45" s="66" t="s">
        <v>127</v>
      </c>
      <c r="B45" s="21" t="s">
        <v>128</v>
      </c>
      <c r="C45" s="22" t="s">
        <v>59</v>
      </c>
      <c r="D45" s="52">
        <v>5</v>
      </c>
      <c r="E45" s="22" t="s">
        <v>0</v>
      </c>
      <c r="F45" s="61">
        <v>0</v>
      </c>
      <c r="G45" s="65" t="s">
        <v>1</v>
      </c>
      <c r="H45" s="23">
        <f t="shared" si="0"/>
        <v>0</v>
      </c>
      <c r="I45" s="61">
        <v>0</v>
      </c>
    </row>
    <row r="46" spans="1:9" x14ac:dyDescent="0.2">
      <c r="A46" s="66" t="s">
        <v>127</v>
      </c>
      <c r="B46" s="21" t="s">
        <v>129</v>
      </c>
      <c r="C46" s="22" t="s">
        <v>59</v>
      </c>
      <c r="D46" s="52">
        <v>5</v>
      </c>
      <c r="E46" s="22" t="s">
        <v>0</v>
      </c>
      <c r="F46" s="61">
        <v>0</v>
      </c>
      <c r="G46" s="65" t="s">
        <v>1</v>
      </c>
      <c r="H46" s="23">
        <f t="shared" si="0"/>
        <v>0</v>
      </c>
      <c r="I46" s="61">
        <v>0</v>
      </c>
    </row>
    <row r="47" spans="1:9" x14ac:dyDescent="0.2">
      <c r="A47" s="24"/>
      <c r="B47" s="25"/>
      <c r="C47" s="67"/>
      <c r="D47" s="68"/>
      <c r="E47" s="67"/>
      <c r="F47" s="69"/>
      <c r="G47" s="70"/>
      <c r="H47" s="69"/>
      <c r="I47" s="69"/>
    </row>
    <row r="48" spans="1:9" ht="15.75" x14ac:dyDescent="0.25">
      <c r="A48" s="168" t="s">
        <v>71</v>
      </c>
      <c r="B48" s="169"/>
      <c r="C48" s="169"/>
      <c r="D48" s="169"/>
      <c r="E48" s="169"/>
      <c r="F48" s="169"/>
      <c r="G48" s="169"/>
      <c r="H48" s="169"/>
      <c r="I48" s="170"/>
    </row>
    <row r="49" spans="1:9" x14ac:dyDescent="0.2">
      <c r="A49" s="66" t="s">
        <v>25</v>
      </c>
      <c r="B49" s="71" t="s">
        <v>113</v>
      </c>
      <c r="C49" s="30" t="s">
        <v>59</v>
      </c>
      <c r="D49" s="31">
        <v>3</v>
      </c>
      <c r="E49" s="22" t="s">
        <v>0</v>
      </c>
      <c r="F49" s="61">
        <v>0</v>
      </c>
      <c r="G49" s="65" t="s">
        <v>1</v>
      </c>
      <c r="H49" s="23">
        <f t="shared" ref="H49:H54" si="1">+F49*D49</f>
        <v>0</v>
      </c>
      <c r="I49" s="61">
        <v>0</v>
      </c>
    </row>
    <row r="50" spans="1:9" x14ac:dyDescent="0.2">
      <c r="A50" s="66" t="s">
        <v>25</v>
      </c>
      <c r="B50" s="71" t="s">
        <v>111</v>
      </c>
      <c r="C50" s="30" t="s">
        <v>59</v>
      </c>
      <c r="D50" s="31">
        <v>1</v>
      </c>
      <c r="E50" s="22" t="s">
        <v>0</v>
      </c>
      <c r="F50" s="61">
        <v>0</v>
      </c>
      <c r="G50" s="65" t="s">
        <v>1</v>
      </c>
      <c r="H50" s="23">
        <f t="shared" si="1"/>
        <v>0</v>
      </c>
      <c r="I50" s="61">
        <v>0</v>
      </c>
    </row>
    <row r="51" spans="1:9" x14ac:dyDescent="0.2">
      <c r="A51" s="66" t="s">
        <v>25</v>
      </c>
      <c r="B51" s="71" t="s">
        <v>112</v>
      </c>
      <c r="C51" s="30" t="s">
        <v>59</v>
      </c>
      <c r="D51" s="31">
        <v>1</v>
      </c>
      <c r="E51" s="22" t="s">
        <v>0</v>
      </c>
      <c r="F51" s="61">
        <v>0</v>
      </c>
      <c r="G51" s="65" t="s">
        <v>1</v>
      </c>
      <c r="H51" s="23">
        <f t="shared" si="1"/>
        <v>0</v>
      </c>
      <c r="I51" s="61">
        <v>0</v>
      </c>
    </row>
    <row r="52" spans="1:9" x14ac:dyDescent="0.2">
      <c r="A52" s="66" t="s">
        <v>25</v>
      </c>
      <c r="B52" s="71" t="s">
        <v>99</v>
      </c>
      <c r="C52" s="30" t="s">
        <v>59</v>
      </c>
      <c r="D52" s="31">
        <v>1</v>
      </c>
      <c r="E52" s="22" t="s">
        <v>0</v>
      </c>
      <c r="F52" s="61">
        <v>0</v>
      </c>
      <c r="G52" s="65" t="s">
        <v>1</v>
      </c>
      <c r="H52" s="23">
        <f t="shared" si="1"/>
        <v>0</v>
      </c>
      <c r="I52" s="61">
        <v>0</v>
      </c>
    </row>
    <row r="53" spans="1:9" x14ac:dyDescent="0.2">
      <c r="A53" s="66" t="s">
        <v>25</v>
      </c>
      <c r="B53" s="71" t="s">
        <v>131</v>
      </c>
      <c r="C53" s="30" t="s">
        <v>59</v>
      </c>
      <c r="D53" s="31">
        <v>1</v>
      </c>
      <c r="E53" s="22" t="s">
        <v>0</v>
      </c>
      <c r="F53" s="61">
        <v>0</v>
      </c>
      <c r="G53" s="65" t="s">
        <v>1</v>
      </c>
      <c r="H53" s="23">
        <f t="shared" si="1"/>
        <v>0</v>
      </c>
      <c r="I53" s="61">
        <v>0</v>
      </c>
    </row>
    <row r="54" spans="1:9" x14ac:dyDescent="0.2">
      <c r="A54" s="66" t="s">
        <v>25</v>
      </c>
      <c r="B54" s="71" t="s">
        <v>132</v>
      </c>
      <c r="C54" s="30" t="s">
        <v>59</v>
      </c>
      <c r="D54" s="31">
        <v>1</v>
      </c>
      <c r="E54" s="22" t="s">
        <v>0</v>
      </c>
      <c r="F54" s="61">
        <v>0</v>
      </c>
      <c r="G54" s="65" t="s">
        <v>1</v>
      </c>
      <c r="H54" s="23">
        <f t="shared" si="1"/>
        <v>0</v>
      </c>
      <c r="I54" s="61">
        <v>0</v>
      </c>
    </row>
    <row r="55" spans="1:9" x14ac:dyDescent="0.2">
      <c r="A55" s="24"/>
      <c r="B55" s="25"/>
      <c r="C55" s="26"/>
      <c r="D55" s="27"/>
      <c r="E55" s="26"/>
      <c r="F55" s="72"/>
      <c r="G55" s="73"/>
      <c r="H55" s="72"/>
      <c r="I55" s="72"/>
    </row>
    <row r="56" spans="1:9" ht="15.75" x14ac:dyDescent="0.25">
      <c r="A56" s="168" t="s">
        <v>29</v>
      </c>
      <c r="B56" s="169"/>
      <c r="C56" s="169"/>
      <c r="D56" s="169"/>
      <c r="E56" s="169"/>
      <c r="F56" s="169"/>
      <c r="G56" s="169"/>
      <c r="H56" s="169"/>
      <c r="I56" s="170"/>
    </row>
    <row r="57" spans="1:9" x14ac:dyDescent="0.2">
      <c r="A57" s="28" t="s">
        <v>60</v>
      </c>
      <c r="B57" s="29" t="s">
        <v>105</v>
      </c>
      <c r="C57" s="22" t="s">
        <v>62</v>
      </c>
      <c r="D57" s="31">
        <v>20000</v>
      </c>
      <c r="E57" s="22" t="s">
        <v>0</v>
      </c>
      <c r="F57" s="61">
        <v>0</v>
      </c>
      <c r="G57" s="65" t="s">
        <v>1</v>
      </c>
      <c r="H57" s="23">
        <f>+F57*D57</f>
        <v>0</v>
      </c>
      <c r="I57" s="61">
        <v>0</v>
      </c>
    </row>
    <row r="58" spans="1:9" x14ac:dyDescent="0.2">
      <c r="A58" s="28" t="s">
        <v>26</v>
      </c>
      <c r="B58" s="29" t="s">
        <v>105</v>
      </c>
      <c r="C58" s="22" t="s">
        <v>62</v>
      </c>
      <c r="D58" s="52">
        <v>24000</v>
      </c>
      <c r="E58" s="22" t="s">
        <v>0</v>
      </c>
      <c r="F58" s="61">
        <v>0</v>
      </c>
      <c r="G58" s="65" t="s">
        <v>1</v>
      </c>
      <c r="H58" s="23">
        <f>+F58*D58</f>
        <v>0</v>
      </c>
      <c r="I58" s="61">
        <v>0</v>
      </c>
    </row>
    <row r="59" spans="1:9" x14ac:dyDescent="0.2">
      <c r="A59" s="28" t="s">
        <v>27</v>
      </c>
      <c r="B59" s="29" t="s">
        <v>105</v>
      </c>
      <c r="C59" s="22" t="s">
        <v>62</v>
      </c>
      <c r="D59" s="52">
        <v>10000</v>
      </c>
      <c r="E59" s="22" t="s">
        <v>0</v>
      </c>
      <c r="F59" s="61">
        <v>0</v>
      </c>
      <c r="G59" s="65" t="s">
        <v>1</v>
      </c>
      <c r="H59" s="23">
        <f>+F59*D59</f>
        <v>0</v>
      </c>
      <c r="I59" s="61">
        <v>0</v>
      </c>
    </row>
    <row r="60" spans="1:9" x14ac:dyDescent="0.2">
      <c r="A60" s="28" t="s">
        <v>23</v>
      </c>
      <c r="B60" s="29" t="s">
        <v>105</v>
      </c>
      <c r="C60" s="22" t="s">
        <v>62</v>
      </c>
      <c r="D60" s="31">
        <v>1000</v>
      </c>
      <c r="E60" s="22" t="s">
        <v>0</v>
      </c>
      <c r="F60" s="61">
        <v>0</v>
      </c>
      <c r="G60" s="65" t="s">
        <v>1</v>
      </c>
      <c r="H60" s="23">
        <f>+F60*D60</f>
        <v>0</v>
      </c>
      <c r="I60" s="61">
        <v>0</v>
      </c>
    </row>
    <row r="61" spans="1:9" x14ac:dyDescent="0.2">
      <c r="A61" s="32" t="s">
        <v>28</v>
      </c>
      <c r="B61" s="29" t="s">
        <v>104</v>
      </c>
      <c r="C61" s="33" t="s">
        <v>62</v>
      </c>
      <c r="D61" s="74">
        <v>10000</v>
      </c>
      <c r="E61" s="33" t="s">
        <v>0</v>
      </c>
      <c r="F61" s="61">
        <v>0</v>
      </c>
      <c r="G61" s="75" t="s">
        <v>1</v>
      </c>
      <c r="H61" s="23">
        <f>+F61*D61</f>
        <v>0</v>
      </c>
      <c r="I61" s="61">
        <v>0</v>
      </c>
    </row>
    <row r="62" spans="1:9" x14ac:dyDescent="0.2">
      <c r="A62" s="104"/>
      <c r="B62" s="105"/>
      <c r="C62" s="106"/>
      <c r="D62" s="107"/>
      <c r="E62" s="110"/>
      <c r="F62" s="69"/>
      <c r="G62" s="108"/>
      <c r="H62" s="109"/>
      <c r="I62" s="69"/>
    </row>
    <row r="63" spans="1:9" ht="15.75" x14ac:dyDescent="0.25">
      <c r="A63" s="177" t="s">
        <v>118</v>
      </c>
      <c r="B63" s="178"/>
      <c r="C63" s="178"/>
      <c r="D63" s="178"/>
      <c r="E63" s="178"/>
      <c r="F63" s="178"/>
      <c r="G63" s="178"/>
      <c r="H63" s="178"/>
      <c r="I63" s="179"/>
    </row>
    <row r="64" spans="1:9" x14ac:dyDescent="0.2">
      <c r="A64" s="28" t="s">
        <v>119</v>
      </c>
      <c r="B64" s="29" t="s">
        <v>120</v>
      </c>
      <c r="C64" s="22" t="s">
        <v>122</v>
      </c>
      <c r="D64" s="31">
        <v>200</v>
      </c>
      <c r="E64" s="22" t="s">
        <v>0</v>
      </c>
      <c r="F64" s="61">
        <v>0</v>
      </c>
      <c r="G64" s="65" t="s">
        <v>1</v>
      </c>
      <c r="H64" s="23">
        <f>+F64*D64</f>
        <v>0</v>
      </c>
      <c r="I64" s="61">
        <v>0</v>
      </c>
    </row>
    <row r="65" spans="1:9" x14ac:dyDescent="0.2">
      <c r="A65" s="28" t="s">
        <v>121</v>
      </c>
      <c r="B65" s="29" t="s">
        <v>104</v>
      </c>
      <c r="C65" s="22" t="s">
        <v>62</v>
      </c>
      <c r="D65" s="31">
        <v>300</v>
      </c>
      <c r="E65" s="22" t="s">
        <v>0</v>
      </c>
      <c r="F65" s="61">
        <v>0</v>
      </c>
      <c r="G65" s="65" t="s">
        <v>1</v>
      </c>
      <c r="H65" s="23">
        <f>+F65*D65</f>
        <v>0</v>
      </c>
      <c r="I65" s="61">
        <v>0</v>
      </c>
    </row>
    <row r="66" spans="1:9" x14ac:dyDescent="0.2">
      <c r="A66" s="34"/>
      <c r="B66" s="35"/>
      <c r="C66" s="26"/>
      <c r="D66" s="27"/>
      <c r="E66" s="26"/>
      <c r="F66" s="72"/>
      <c r="G66" s="73"/>
      <c r="H66" s="76"/>
      <c r="I66" s="121"/>
    </row>
    <row r="67" spans="1:9" ht="15.75" x14ac:dyDescent="0.2">
      <c r="A67" s="160" t="s">
        <v>30</v>
      </c>
      <c r="B67" s="161"/>
      <c r="C67" s="161"/>
      <c r="D67" s="161"/>
      <c r="E67" s="161"/>
      <c r="F67" s="161"/>
      <c r="G67" s="161"/>
      <c r="H67" s="161"/>
      <c r="I67" s="162"/>
    </row>
    <row r="68" spans="1:9" x14ac:dyDescent="0.2">
      <c r="A68" s="36" t="s">
        <v>174</v>
      </c>
      <c r="B68" s="37" t="s">
        <v>109</v>
      </c>
      <c r="C68" s="22" t="s">
        <v>62</v>
      </c>
      <c r="D68" s="31">
        <v>700</v>
      </c>
      <c r="E68" s="22" t="s">
        <v>0</v>
      </c>
      <c r="F68" s="61">
        <v>0</v>
      </c>
      <c r="G68" s="65" t="s">
        <v>1</v>
      </c>
      <c r="H68" s="23">
        <f t="shared" ref="H68:H72" si="2">+F68*D68</f>
        <v>0</v>
      </c>
      <c r="I68" s="61">
        <v>0</v>
      </c>
    </row>
    <row r="69" spans="1:9" x14ac:dyDescent="0.2">
      <c r="A69" s="36" t="s">
        <v>31</v>
      </c>
      <c r="B69" s="37" t="s">
        <v>206</v>
      </c>
      <c r="C69" s="22" t="s">
        <v>62</v>
      </c>
      <c r="D69" s="31">
        <v>600</v>
      </c>
      <c r="E69" s="22" t="s">
        <v>0</v>
      </c>
      <c r="F69" s="61">
        <v>0</v>
      </c>
      <c r="G69" s="65" t="s">
        <v>1</v>
      </c>
      <c r="H69" s="23">
        <f t="shared" si="2"/>
        <v>0</v>
      </c>
      <c r="I69" s="61">
        <v>0</v>
      </c>
    </row>
    <row r="70" spans="1:9" x14ac:dyDescent="0.2">
      <c r="A70" s="36" t="s">
        <v>31</v>
      </c>
      <c r="B70" s="37" t="s">
        <v>207</v>
      </c>
      <c r="C70" s="22" t="s">
        <v>62</v>
      </c>
      <c r="D70" s="31">
        <v>600</v>
      </c>
      <c r="E70" s="22" t="s">
        <v>0</v>
      </c>
      <c r="F70" s="61">
        <v>0</v>
      </c>
      <c r="G70" s="65" t="s">
        <v>1</v>
      </c>
      <c r="H70" s="23">
        <f t="shared" si="2"/>
        <v>0</v>
      </c>
      <c r="I70" s="61">
        <v>0</v>
      </c>
    </row>
    <row r="71" spans="1:9" x14ac:dyDescent="0.2">
      <c r="A71" s="36" t="s">
        <v>32</v>
      </c>
      <c r="B71" s="37" t="s">
        <v>206</v>
      </c>
      <c r="C71" s="22" t="s">
        <v>62</v>
      </c>
      <c r="D71" s="31">
        <v>2000</v>
      </c>
      <c r="E71" s="22" t="s">
        <v>0</v>
      </c>
      <c r="F71" s="61">
        <v>0</v>
      </c>
      <c r="G71" s="65" t="s">
        <v>1</v>
      </c>
      <c r="H71" s="23">
        <f t="shared" si="2"/>
        <v>0</v>
      </c>
      <c r="I71" s="61">
        <v>0</v>
      </c>
    </row>
    <row r="72" spans="1:9" x14ac:dyDescent="0.2">
      <c r="A72" s="36" t="s">
        <v>32</v>
      </c>
      <c r="B72" s="37" t="s">
        <v>207</v>
      </c>
      <c r="C72" s="22" t="s">
        <v>62</v>
      </c>
      <c r="D72" s="31">
        <v>5000</v>
      </c>
      <c r="E72" s="22" t="s">
        <v>0</v>
      </c>
      <c r="F72" s="61">
        <v>0</v>
      </c>
      <c r="G72" s="65" t="s">
        <v>1</v>
      </c>
      <c r="H72" s="23">
        <f t="shared" si="2"/>
        <v>0</v>
      </c>
      <c r="I72" s="61">
        <v>0</v>
      </c>
    </row>
    <row r="73" spans="1:9" ht="12.75" customHeight="1" x14ac:dyDescent="0.2">
      <c r="A73" s="38"/>
      <c r="B73" s="39"/>
      <c r="C73" s="40"/>
      <c r="D73" s="41"/>
      <c r="E73" s="40"/>
      <c r="F73" s="78"/>
      <c r="G73" s="79"/>
      <c r="H73" s="78"/>
      <c r="I73" s="78"/>
    </row>
    <row r="74" spans="1:9" ht="12.75" customHeight="1" x14ac:dyDescent="0.2">
      <c r="A74" s="160" t="s">
        <v>38</v>
      </c>
      <c r="B74" s="161"/>
      <c r="C74" s="161"/>
      <c r="D74" s="161"/>
      <c r="E74" s="161"/>
      <c r="F74" s="161"/>
      <c r="G74" s="161"/>
      <c r="H74" s="161"/>
      <c r="I74" s="162"/>
    </row>
    <row r="75" spans="1:9" ht="12.75" customHeight="1" x14ac:dyDescent="0.2">
      <c r="A75" s="28" t="s">
        <v>33</v>
      </c>
      <c r="B75" s="42" t="s">
        <v>107</v>
      </c>
      <c r="C75" s="22" t="s">
        <v>59</v>
      </c>
      <c r="D75" s="31">
        <v>5500</v>
      </c>
      <c r="E75" s="22" t="s">
        <v>0</v>
      </c>
      <c r="F75" s="61">
        <v>0</v>
      </c>
      <c r="G75" s="65" t="s">
        <v>1</v>
      </c>
      <c r="H75" s="23">
        <f t="shared" ref="H75:H80" si="3">+F75*D75</f>
        <v>0</v>
      </c>
      <c r="I75" s="61">
        <v>0</v>
      </c>
    </row>
    <row r="76" spans="1:9" s="46" customFormat="1" x14ac:dyDescent="0.2">
      <c r="A76" s="80" t="s">
        <v>34</v>
      </c>
      <c r="B76" s="42" t="s">
        <v>107</v>
      </c>
      <c r="C76" s="22" t="s">
        <v>59</v>
      </c>
      <c r="D76" s="31">
        <v>4000</v>
      </c>
      <c r="E76" s="22" t="s">
        <v>0</v>
      </c>
      <c r="F76" s="61">
        <v>0</v>
      </c>
      <c r="G76" s="65" t="s">
        <v>1</v>
      </c>
      <c r="H76" s="23">
        <f t="shared" si="3"/>
        <v>0</v>
      </c>
      <c r="I76" s="61">
        <v>0</v>
      </c>
    </row>
    <row r="77" spans="1:9" s="46" customFormat="1" x14ac:dyDescent="0.2">
      <c r="A77" s="28" t="s">
        <v>35</v>
      </c>
      <c r="B77" s="42" t="s">
        <v>107</v>
      </c>
      <c r="C77" s="22" t="s">
        <v>59</v>
      </c>
      <c r="D77" s="52">
        <v>250</v>
      </c>
      <c r="E77" s="22" t="s">
        <v>0</v>
      </c>
      <c r="F77" s="61">
        <v>0</v>
      </c>
      <c r="G77" s="65" t="s">
        <v>1</v>
      </c>
      <c r="H77" s="23">
        <f t="shared" si="3"/>
        <v>0</v>
      </c>
      <c r="I77" s="61">
        <v>0</v>
      </c>
    </row>
    <row r="78" spans="1:9" x14ac:dyDescent="0.2">
      <c r="A78" s="80" t="s">
        <v>36</v>
      </c>
      <c r="B78" s="42" t="s">
        <v>107</v>
      </c>
      <c r="C78" s="22" t="s">
        <v>59</v>
      </c>
      <c r="D78" s="52">
        <v>850</v>
      </c>
      <c r="E78" s="22" t="s">
        <v>0</v>
      </c>
      <c r="F78" s="61">
        <v>0</v>
      </c>
      <c r="G78" s="65" t="s">
        <v>1</v>
      </c>
      <c r="H78" s="23">
        <f t="shared" si="3"/>
        <v>0</v>
      </c>
      <c r="I78" s="61">
        <v>0</v>
      </c>
    </row>
    <row r="79" spans="1:9" x14ac:dyDescent="0.2">
      <c r="A79" s="80" t="s">
        <v>37</v>
      </c>
      <c r="B79" s="42" t="s">
        <v>107</v>
      </c>
      <c r="C79" s="22" t="s">
        <v>59</v>
      </c>
      <c r="D79" s="52">
        <v>850</v>
      </c>
      <c r="E79" s="22" t="s">
        <v>0</v>
      </c>
      <c r="F79" s="61">
        <v>0</v>
      </c>
      <c r="G79" s="65" t="s">
        <v>1</v>
      </c>
      <c r="H79" s="23">
        <f t="shared" si="3"/>
        <v>0</v>
      </c>
      <c r="I79" s="61">
        <v>0</v>
      </c>
    </row>
    <row r="80" spans="1:9" x14ac:dyDescent="0.2">
      <c r="A80" s="43" t="s">
        <v>102</v>
      </c>
      <c r="B80" s="42" t="s">
        <v>107</v>
      </c>
      <c r="C80" s="30" t="s">
        <v>59</v>
      </c>
      <c r="D80" s="31">
        <v>550</v>
      </c>
      <c r="E80" s="22" t="s">
        <v>0</v>
      </c>
      <c r="F80" s="61">
        <v>0</v>
      </c>
      <c r="G80" s="65" t="s">
        <v>1</v>
      </c>
      <c r="H80" s="23">
        <f t="shared" si="3"/>
        <v>0</v>
      </c>
      <c r="I80" s="61">
        <v>0</v>
      </c>
    </row>
    <row r="81" spans="1:9" x14ac:dyDescent="0.2">
      <c r="A81" s="44"/>
      <c r="B81" s="45"/>
      <c r="C81" s="40"/>
      <c r="D81" s="41"/>
      <c r="E81" s="40"/>
      <c r="F81" s="78"/>
      <c r="G81" s="79"/>
      <c r="H81" s="78"/>
      <c r="I81" s="78"/>
    </row>
    <row r="82" spans="1:9" ht="15.75" x14ac:dyDescent="0.2">
      <c r="A82" s="174" t="s">
        <v>39</v>
      </c>
      <c r="B82" s="175"/>
      <c r="C82" s="175"/>
      <c r="D82" s="175"/>
      <c r="E82" s="175"/>
      <c r="F82" s="175"/>
      <c r="G82" s="175"/>
      <c r="H82" s="175"/>
      <c r="I82" s="176"/>
    </row>
    <row r="83" spans="1:9" x14ac:dyDescent="0.2">
      <c r="A83" s="28" t="s">
        <v>175</v>
      </c>
      <c r="B83" s="42" t="s">
        <v>104</v>
      </c>
      <c r="C83" s="22" t="s">
        <v>59</v>
      </c>
      <c r="D83" s="31">
        <v>350</v>
      </c>
      <c r="E83" s="22" t="s">
        <v>0</v>
      </c>
      <c r="F83" s="61">
        <v>0</v>
      </c>
      <c r="G83" s="65" t="s">
        <v>1</v>
      </c>
      <c r="H83" s="23">
        <f>+F83*D83</f>
        <v>0</v>
      </c>
      <c r="I83" s="61">
        <v>0</v>
      </c>
    </row>
    <row r="84" spans="1:9" x14ac:dyDescent="0.2">
      <c r="A84" s="28" t="s">
        <v>176</v>
      </c>
      <c r="B84" s="42" t="s">
        <v>104</v>
      </c>
      <c r="C84" s="22" t="s">
        <v>62</v>
      </c>
      <c r="D84" s="31">
        <v>500</v>
      </c>
      <c r="E84" s="22" t="s">
        <v>0</v>
      </c>
      <c r="F84" s="61">
        <v>0</v>
      </c>
      <c r="G84" s="65" t="s">
        <v>1</v>
      </c>
      <c r="H84" s="23">
        <f>+F84*D84</f>
        <v>0</v>
      </c>
      <c r="I84" s="61">
        <v>0</v>
      </c>
    </row>
    <row r="85" spans="1:9" x14ac:dyDescent="0.2">
      <c r="A85" s="47"/>
      <c r="B85" s="48"/>
      <c r="C85" s="49"/>
      <c r="D85" s="50"/>
      <c r="E85" s="49"/>
      <c r="F85" s="81"/>
      <c r="G85" s="82"/>
      <c r="H85" s="81"/>
      <c r="I85" s="81"/>
    </row>
    <row r="86" spans="1:9" s="46" customFormat="1" ht="15.75" x14ac:dyDescent="0.2">
      <c r="A86" s="160" t="s">
        <v>44</v>
      </c>
      <c r="B86" s="161"/>
      <c r="C86" s="161"/>
      <c r="D86" s="161"/>
      <c r="E86" s="161"/>
      <c r="F86" s="161"/>
      <c r="G86" s="161"/>
      <c r="H86" s="161"/>
      <c r="I86" s="162"/>
    </row>
    <row r="87" spans="1:9" s="46" customFormat="1" x14ac:dyDescent="0.2">
      <c r="A87" s="28" t="s">
        <v>40</v>
      </c>
      <c r="B87" s="42" t="s">
        <v>104</v>
      </c>
      <c r="C87" s="22" t="s">
        <v>61</v>
      </c>
      <c r="D87" s="31">
        <v>30000</v>
      </c>
      <c r="E87" s="22" t="s">
        <v>0</v>
      </c>
      <c r="F87" s="61">
        <v>0</v>
      </c>
      <c r="G87" s="65" t="s">
        <v>1</v>
      </c>
      <c r="H87" s="23">
        <f>+F87*D87</f>
        <v>0</v>
      </c>
      <c r="I87" s="61">
        <v>0</v>
      </c>
    </row>
    <row r="88" spans="1:9" x14ac:dyDescent="0.2">
      <c r="A88" s="28" t="s">
        <v>41</v>
      </c>
      <c r="B88" s="42" t="s">
        <v>104</v>
      </c>
      <c r="C88" s="22" t="s">
        <v>61</v>
      </c>
      <c r="D88" s="83">
        <v>6000</v>
      </c>
      <c r="E88" s="22" t="s">
        <v>0</v>
      </c>
      <c r="F88" s="61">
        <v>0</v>
      </c>
      <c r="G88" s="65" t="s">
        <v>1</v>
      </c>
      <c r="H88" s="23">
        <f>+F88*D88</f>
        <v>0</v>
      </c>
      <c r="I88" s="61">
        <v>0</v>
      </c>
    </row>
    <row r="89" spans="1:9" x14ac:dyDescent="0.2">
      <c r="A89" s="36" t="s">
        <v>42</v>
      </c>
      <c r="B89" s="42" t="s">
        <v>104</v>
      </c>
      <c r="C89" s="22" t="s">
        <v>61</v>
      </c>
      <c r="D89" s="31">
        <v>450</v>
      </c>
      <c r="E89" s="22" t="s">
        <v>0</v>
      </c>
      <c r="F89" s="61">
        <v>0</v>
      </c>
      <c r="G89" s="65" t="s">
        <v>1</v>
      </c>
      <c r="H89" s="23">
        <f>+F89*D89</f>
        <v>0</v>
      </c>
      <c r="I89" s="61">
        <v>0</v>
      </c>
    </row>
    <row r="90" spans="1:9" x14ac:dyDescent="0.2">
      <c r="A90" s="36" t="s">
        <v>43</v>
      </c>
      <c r="B90" s="42" t="s">
        <v>104</v>
      </c>
      <c r="C90" s="22" t="s">
        <v>61</v>
      </c>
      <c r="D90" s="31">
        <v>450</v>
      </c>
      <c r="E90" s="22" t="s">
        <v>0</v>
      </c>
      <c r="F90" s="61">
        <v>0</v>
      </c>
      <c r="G90" s="65" t="s">
        <v>1</v>
      </c>
      <c r="H90" s="23">
        <f>+F90*D90</f>
        <v>0</v>
      </c>
      <c r="I90" s="61">
        <v>0</v>
      </c>
    </row>
    <row r="91" spans="1:9" x14ac:dyDescent="0.2">
      <c r="A91" s="38"/>
      <c r="B91" s="45"/>
      <c r="C91" s="40"/>
      <c r="D91" s="41"/>
      <c r="E91" s="40"/>
      <c r="F91" s="78"/>
      <c r="G91" s="79"/>
      <c r="H91" s="78"/>
      <c r="I91" s="78"/>
    </row>
    <row r="92" spans="1:9" ht="15.75" x14ac:dyDescent="0.2">
      <c r="A92" s="160" t="s">
        <v>72</v>
      </c>
      <c r="B92" s="161"/>
      <c r="C92" s="161"/>
      <c r="D92" s="161"/>
      <c r="E92" s="161"/>
      <c r="F92" s="161"/>
      <c r="G92" s="161"/>
      <c r="H92" s="161"/>
      <c r="I92" s="162"/>
    </row>
    <row r="93" spans="1:9" x14ac:dyDescent="0.2">
      <c r="A93" s="36" t="s">
        <v>45</v>
      </c>
      <c r="B93" s="21" t="s">
        <v>63</v>
      </c>
      <c r="C93" s="22" t="s">
        <v>59</v>
      </c>
      <c r="D93" s="52">
        <v>60</v>
      </c>
      <c r="E93" s="22" t="s">
        <v>0</v>
      </c>
      <c r="F93" s="61">
        <v>0</v>
      </c>
      <c r="G93" s="65" t="s">
        <v>1</v>
      </c>
      <c r="H93" s="23">
        <f t="shared" ref="H93:H98" si="4">+F93*D93</f>
        <v>0</v>
      </c>
      <c r="I93" s="61">
        <v>0</v>
      </c>
    </row>
    <row r="94" spans="1:9" x14ac:dyDescent="0.2">
      <c r="A94" s="36" t="s">
        <v>45</v>
      </c>
      <c r="B94" s="21" t="s">
        <v>64</v>
      </c>
      <c r="C94" s="22" t="s">
        <v>59</v>
      </c>
      <c r="D94" s="52">
        <v>550</v>
      </c>
      <c r="E94" s="22" t="s">
        <v>0</v>
      </c>
      <c r="F94" s="61">
        <v>0</v>
      </c>
      <c r="G94" s="65" t="s">
        <v>1</v>
      </c>
      <c r="H94" s="23">
        <f t="shared" si="4"/>
        <v>0</v>
      </c>
      <c r="I94" s="61">
        <v>0</v>
      </c>
    </row>
    <row r="95" spans="1:9" x14ac:dyDescent="0.2">
      <c r="A95" s="36" t="s">
        <v>45</v>
      </c>
      <c r="B95" s="21" t="s">
        <v>65</v>
      </c>
      <c r="C95" s="22" t="s">
        <v>59</v>
      </c>
      <c r="D95" s="52">
        <v>1050</v>
      </c>
      <c r="E95" s="22" t="s">
        <v>0</v>
      </c>
      <c r="F95" s="61">
        <v>0</v>
      </c>
      <c r="G95" s="65" t="s">
        <v>1</v>
      </c>
      <c r="H95" s="23">
        <f t="shared" si="4"/>
        <v>0</v>
      </c>
      <c r="I95" s="61">
        <v>0</v>
      </c>
    </row>
    <row r="96" spans="1:9" x14ac:dyDescent="0.2">
      <c r="A96" s="36" t="s">
        <v>147</v>
      </c>
      <c r="B96" s="37" t="s">
        <v>63</v>
      </c>
      <c r="C96" s="30" t="s">
        <v>59</v>
      </c>
      <c r="D96" s="31">
        <v>120</v>
      </c>
      <c r="E96" s="22" t="s">
        <v>0</v>
      </c>
      <c r="F96" s="61">
        <v>0</v>
      </c>
      <c r="G96" s="65" t="s">
        <v>1</v>
      </c>
      <c r="H96" s="23">
        <f t="shared" si="4"/>
        <v>0</v>
      </c>
      <c r="I96" s="61">
        <v>0</v>
      </c>
    </row>
    <row r="97" spans="1:9" x14ac:dyDescent="0.2">
      <c r="A97" s="36" t="s">
        <v>147</v>
      </c>
      <c r="B97" s="21" t="s">
        <v>64</v>
      </c>
      <c r="C97" s="22" t="s">
        <v>59</v>
      </c>
      <c r="D97" s="22">
        <v>225</v>
      </c>
      <c r="E97" s="22" t="s">
        <v>0</v>
      </c>
      <c r="F97" s="61">
        <v>0</v>
      </c>
      <c r="G97" s="65" t="s">
        <v>1</v>
      </c>
      <c r="H97" s="23">
        <f t="shared" si="4"/>
        <v>0</v>
      </c>
      <c r="I97" s="61">
        <v>0</v>
      </c>
    </row>
    <row r="98" spans="1:9" x14ac:dyDescent="0.2">
      <c r="A98" s="36" t="s">
        <v>147</v>
      </c>
      <c r="B98" s="21" t="s">
        <v>65</v>
      </c>
      <c r="C98" s="22" t="s">
        <v>59</v>
      </c>
      <c r="D98" s="22">
        <v>200</v>
      </c>
      <c r="E98" s="22" t="s">
        <v>0</v>
      </c>
      <c r="F98" s="61">
        <v>0</v>
      </c>
      <c r="G98" s="65" t="s">
        <v>1</v>
      </c>
      <c r="H98" s="23">
        <f t="shared" si="4"/>
        <v>0</v>
      </c>
      <c r="I98" s="61">
        <v>0</v>
      </c>
    </row>
    <row r="99" spans="1:9" x14ac:dyDescent="0.2">
      <c r="A99" s="36" t="s">
        <v>133</v>
      </c>
      <c r="B99" s="21" t="s">
        <v>64</v>
      </c>
      <c r="C99" s="22" t="s">
        <v>59</v>
      </c>
      <c r="D99" s="22">
        <v>140</v>
      </c>
      <c r="E99" s="22" t="s">
        <v>0</v>
      </c>
      <c r="F99" s="61">
        <v>0</v>
      </c>
      <c r="G99" s="65" t="s">
        <v>1</v>
      </c>
      <c r="H99" s="23">
        <f t="shared" ref="H99:H100" si="5">+F99*D99</f>
        <v>0</v>
      </c>
      <c r="I99" s="61">
        <v>0</v>
      </c>
    </row>
    <row r="100" spans="1:9" x14ac:dyDescent="0.2">
      <c r="A100" s="36" t="s">
        <v>133</v>
      </c>
      <c r="B100" s="21" t="s">
        <v>65</v>
      </c>
      <c r="C100" s="22" t="s">
        <v>59</v>
      </c>
      <c r="D100" s="22">
        <v>100</v>
      </c>
      <c r="E100" s="22" t="s">
        <v>0</v>
      </c>
      <c r="F100" s="61">
        <v>0</v>
      </c>
      <c r="G100" s="65" t="s">
        <v>1</v>
      </c>
      <c r="H100" s="23">
        <f t="shared" si="5"/>
        <v>0</v>
      </c>
      <c r="I100" s="61">
        <v>0</v>
      </c>
    </row>
    <row r="101" spans="1:9" x14ac:dyDescent="0.2">
      <c r="A101" s="36" t="s">
        <v>49</v>
      </c>
      <c r="B101" s="21" t="s">
        <v>68</v>
      </c>
      <c r="C101" s="22" t="s">
        <v>59</v>
      </c>
      <c r="D101" s="52">
        <v>100</v>
      </c>
      <c r="E101" s="22" t="s">
        <v>0</v>
      </c>
      <c r="F101" s="61">
        <v>0</v>
      </c>
      <c r="G101" s="65" t="s">
        <v>1</v>
      </c>
      <c r="H101" s="23">
        <f>+F101*D101</f>
        <v>0</v>
      </c>
      <c r="I101" s="61">
        <v>0</v>
      </c>
    </row>
    <row r="102" spans="1:9" x14ac:dyDescent="0.2">
      <c r="A102" s="36" t="s">
        <v>50</v>
      </c>
      <c r="B102" s="21" t="s">
        <v>46</v>
      </c>
      <c r="C102" s="22" t="s">
        <v>59</v>
      </c>
      <c r="D102" s="52">
        <v>200</v>
      </c>
      <c r="E102" s="22" t="s">
        <v>0</v>
      </c>
      <c r="F102" s="61">
        <v>0</v>
      </c>
      <c r="G102" s="65" t="s">
        <v>1</v>
      </c>
      <c r="H102" s="23">
        <f>+F102*D102</f>
        <v>0</v>
      </c>
      <c r="I102" s="61">
        <v>0</v>
      </c>
    </row>
    <row r="103" spans="1:9" ht="25.5" x14ac:dyDescent="0.2">
      <c r="A103" s="36" t="s">
        <v>66</v>
      </c>
      <c r="B103" s="37" t="s">
        <v>106</v>
      </c>
      <c r="C103" s="30" t="s">
        <v>67</v>
      </c>
      <c r="D103" s="52">
        <v>20</v>
      </c>
      <c r="E103" s="22" t="s">
        <v>0</v>
      </c>
      <c r="F103" s="61">
        <v>0</v>
      </c>
      <c r="G103" s="65" t="s">
        <v>1</v>
      </c>
      <c r="H103" s="23">
        <f>+F103*D103</f>
        <v>0</v>
      </c>
      <c r="I103" s="61">
        <v>0</v>
      </c>
    </row>
    <row r="104" spans="1:9" x14ac:dyDescent="0.2">
      <c r="A104" s="38"/>
      <c r="B104" s="51"/>
      <c r="C104" s="49"/>
      <c r="D104" s="50"/>
      <c r="E104" s="49"/>
      <c r="F104" s="81"/>
      <c r="G104" s="82"/>
      <c r="H104" s="81"/>
      <c r="I104" s="81"/>
    </row>
    <row r="105" spans="1:9" ht="15.75" x14ac:dyDescent="0.2">
      <c r="A105" s="160" t="s">
        <v>110</v>
      </c>
      <c r="B105" s="161"/>
      <c r="C105" s="161"/>
      <c r="D105" s="161"/>
      <c r="E105" s="161"/>
      <c r="F105" s="161"/>
      <c r="G105" s="161"/>
      <c r="H105" s="161"/>
      <c r="I105" s="162"/>
    </row>
    <row r="106" spans="1:9" x14ac:dyDescent="0.2">
      <c r="A106" s="36" t="s">
        <v>114</v>
      </c>
      <c r="B106" s="21" t="s">
        <v>63</v>
      </c>
      <c r="C106" s="22" t="s">
        <v>59</v>
      </c>
      <c r="D106" s="52">
        <v>20</v>
      </c>
      <c r="E106" s="22" t="s">
        <v>0</v>
      </c>
      <c r="F106" s="61">
        <v>0</v>
      </c>
      <c r="G106" s="65" t="s">
        <v>1</v>
      </c>
      <c r="H106" s="23">
        <f t="shared" ref="H106:H117" si="6">+F106*D106</f>
        <v>0</v>
      </c>
      <c r="I106" s="61">
        <v>0</v>
      </c>
    </row>
    <row r="107" spans="1:9" x14ac:dyDescent="0.2">
      <c r="A107" s="36" t="s">
        <v>114</v>
      </c>
      <c r="B107" s="21" t="s">
        <v>64</v>
      </c>
      <c r="C107" s="22" t="s">
        <v>59</v>
      </c>
      <c r="D107" s="52">
        <v>125</v>
      </c>
      <c r="E107" s="22" t="s">
        <v>0</v>
      </c>
      <c r="F107" s="61">
        <v>0</v>
      </c>
      <c r="G107" s="65" t="s">
        <v>1</v>
      </c>
      <c r="H107" s="23">
        <f t="shared" si="6"/>
        <v>0</v>
      </c>
      <c r="I107" s="61">
        <v>0</v>
      </c>
    </row>
    <row r="108" spans="1:9" x14ac:dyDescent="0.2">
      <c r="A108" s="36" t="s">
        <v>114</v>
      </c>
      <c r="B108" s="21" t="s">
        <v>65</v>
      </c>
      <c r="C108" s="22" t="s">
        <v>59</v>
      </c>
      <c r="D108" s="52">
        <v>250</v>
      </c>
      <c r="E108" s="22" t="s">
        <v>0</v>
      </c>
      <c r="F108" s="61">
        <v>0</v>
      </c>
      <c r="G108" s="65" t="s">
        <v>1</v>
      </c>
      <c r="H108" s="23">
        <f t="shared" si="6"/>
        <v>0</v>
      </c>
      <c r="I108" s="61">
        <v>0</v>
      </c>
    </row>
    <row r="109" spans="1:9" x14ac:dyDescent="0.2">
      <c r="A109" s="36" t="s">
        <v>148</v>
      </c>
      <c r="B109" s="37" t="s">
        <v>63</v>
      </c>
      <c r="C109" s="22" t="s">
        <v>59</v>
      </c>
      <c r="D109" s="31">
        <v>80</v>
      </c>
      <c r="E109" s="22" t="s">
        <v>0</v>
      </c>
      <c r="F109" s="61">
        <v>0</v>
      </c>
      <c r="G109" s="65" t="s">
        <v>1</v>
      </c>
      <c r="H109" s="23">
        <f t="shared" si="6"/>
        <v>0</v>
      </c>
      <c r="I109" s="61">
        <v>0</v>
      </c>
    </row>
    <row r="110" spans="1:9" x14ac:dyDescent="0.2">
      <c r="A110" s="36" t="s">
        <v>148</v>
      </c>
      <c r="B110" s="21" t="s">
        <v>64</v>
      </c>
      <c r="C110" s="22" t="s">
        <v>59</v>
      </c>
      <c r="D110" s="31">
        <v>80</v>
      </c>
      <c r="E110" s="22" t="s">
        <v>0</v>
      </c>
      <c r="F110" s="61">
        <v>0</v>
      </c>
      <c r="G110" s="65" t="s">
        <v>1</v>
      </c>
      <c r="H110" s="23">
        <f t="shared" si="6"/>
        <v>0</v>
      </c>
      <c r="I110" s="61">
        <v>0</v>
      </c>
    </row>
    <row r="111" spans="1:9" ht="12.75" customHeight="1" x14ac:dyDescent="0.2">
      <c r="A111" s="36" t="s">
        <v>115</v>
      </c>
      <c r="B111" s="21" t="s">
        <v>63</v>
      </c>
      <c r="C111" s="22" t="s">
        <v>59</v>
      </c>
      <c r="D111" s="52">
        <v>60</v>
      </c>
      <c r="E111" s="22" t="s">
        <v>0</v>
      </c>
      <c r="F111" s="61">
        <v>0</v>
      </c>
      <c r="G111" s="65" t="s">
        <v>1</v>
      </c>
      <c r="H111" s="23">
        <f t="shared" si="6"/>
        <v>0</v>
      </c>
      <c r="I111" s="61">
        <v>0</v>
      </c>
    </row>
    <row r="112" spans="1:9" x14ac:dyDescent="0.2">
      <c r="A112" s="36" t="s">
        <v>115</v>
      </c>
      <c r="B112" s="21" t="s">
        <v>64</v>
      </c>
      <c r="C112" s="22" t="s">
        <v>59</v>
      </c>
      <c r="D112" s="52">
        <v>550</v>
      </c>
      <c r="E112" s="22" t="s">
        <v>0</v>
      </c>
      <c r="F112" s="61">
        <v>0</v>
      </c>
      <c r="G112" s="65" t="s">
        <v>1</v>
      </c>
      <c r="H112" s="23">
        <f t="shared" si="6"/>
        <v>0</v>
      </c>
      <c r="I112" s="61">
        <v>0</v>
      </c>
    </row>
    <row r="113" spans="1:9" x14ac:dyDescent="0.2">
      <c r="A113" s="36" t="s">
        <v>115</v>
      </c>
      <c r="B113" s="21" t="s">
        <v>65</v>
      </c>
      <c r="C113" s="22" t="s">
        <v>59</v>
      </c>
      <c r="D113" s="52">
        <v>1050</v>
      </c>
      <c r="E113" s="22" t="s">
        <v>0</v>
      </c>
      <c r="F113" s="61">
        <v>0</v>
      </c>
      <c r="G113" s="65" t="s">
        <v>1</v>
      </c>
      <c r="H113" s="23">
        <f t="shared" si="6"/>
        <v>0</v>
      </c>
      <c r="I113" s="61">
        <v>0</v>
      </c>
    </row>
    <row r="114" spans="1:9" x14ac:dyDescent="0.2">
      <c r="A114" s="36" t="s">
        <v>149</v>
      </c>
      <c r="B114" s="21" t="s">
        <v>63</v>
      </c>
      <c r="C114" s="22" t="s">
        <v>59</v>
      </c>
      <c r="D114" s="52">
        <v>120</v>
      </c>
      <c r="E114" s="22" t="s">
        <v>0</v>
      </c>
      <c r="F114" s="61">
        <v>0</v>
      </c>
      <c r="G114" s="65" t="s">
        <v>1</v>
      </c>
      <c r="H114" s="23">
        <f t="shared" si="6"/>
        <v>0</v>
      </c>
      <c r="I114" s="61">
        <v>0</v>
      </c>
    </row>
    <row r="115" spans="1:9" x14ac:dyDescent="0.2">
      <c r="A115" s="36" t="s">
        <v>149</v>
      </c>
      <c r="B115" s="21" t="s">
        <v>64</v>
      </c>
      <c r="C115" s="22" t="s">
        <v>59</v>
      </c>
      <c r="D115" s="52">
        <v>225</v>
      </c>
      <c r="E115" s="22" t="s">
        <v>0</v>
      </c>
      <c r="F115" s="61">
        <v>0</v>
      </c>
      <c r="G115" s="65" t="s">
        <v>1</v>
      </c>
      <c r="H115" s="23">
        <f t="shared" si="6"/>
        <v>0</v>
      </c>
      <c r="I115" s="61">
        <v>0</v>
      </c>
    </row>
    <row r="116" spans="1:9" ht="25.5" x14ac:dyDescent="0.2">
      <c r="A116" s="36" t="s">
        <v>116</v>
      </c>
      <c r="B116" s="21" t="s">
        <v>47</v>
      </c>
      <c r="C116" s="22" t="s">
        <v>59</v>
      </c>
      <c r="D116" s="52">
        <v>120</v>
      </c>
      <c r="E116" s="22" t="s">
        <v>0</v>
      </c>
      <c r="F116" s="61">
        <v>0</v>
      </c>
      <c r="G116" s="65" t="s">
        <v>1</v>
      </c>
      <c r="H116" s="23">
        <f t="shared" si="6"/>
        <v>0</v>
      </c>
      <c r="I116" s="61">
        <v>0</v>
      </c>
    </row>
    <row r="117" spans="1:9" ht="25.5" x14ac:dyDescent="0.2">
      <c r="A117" s="36" t="s">
        <v>116</v>
      </c>
      <c r="B117" s="21" t="s">
        <v>48</v>
      </c>
      <c r="C117" s="22" t="s">
        <v>59</v>
      </c>
      <c r="D117" s="52">
        <v>120</v>
      </c>
      <c r="E117" s="22" t="s">
        <v>0</v>
      </c>
      <c r="F117" s="61">
        <v>0</v>
      </c>
      <c r="G117" s="65" t="s">
        <v>1</v>
      </c>
      <c r="H117" s="23">
        <f t="shared" si="6"/>
        <v>0</v>
      </c>
      <c r="I117" s="61">
        <v>0</v>
      </c>
    </row>
    <row r="118" spans="1:9" x14ac:dyDescent="0.2">
      <c r="A118" s="126"/>
      <c r="B118" s="127"/>
      <c r="C118" s="106"/>
      <c r="D118" s="107"/>
      <c r="E118" s="106"/>
      <c r="F118" s="121"/>
      <c r="G118" s="108"/>
      <c r="H118" s="121"/>
      <c r="I118" s="121"/>
    </row>
    <row r="119" spans="1:9" ht="15.75" x14ac:dyDescent="0.2">
      <c r="A119" s="160" t="s">
        <v>53</v>
      </c>
      <c r="B119" s="161"/>
      <c r="C119" s="161"/>
      <c r="D119" s="161"/>
      <c r="E119" s="161"/>
      <c r="F119" s="161"/>
      <c r="G119" s="161"/>
      <c r="H119" s="161"/>
      <c r="I119" s="162"/>
    </row>
    <row r="120" spans="1:9" s="46" customFormat="1" x14ac:dyDescent="0.2">
      <c r="A120" s="36" t="s">
        <v>51</v>
      </c>
      <c r="B120" s="29" t="s">
        <v>104</v>
      </c>
      <c r="C120" s="30" t="s">
        <v>59</v>
      </c>
      <c r="D120" s="30">
        <v>120</v>
      </c>
      <c r="E120" s="30" t="s">
        <v>0</v>
      </c>
      <c r="F120" s="61">
        <v>0</v>
      </c>
      <c r="G120" s="77" t="s">
        <v>1</v>
      </c>
      <c r="H120" s="23">
        <f>+F120*D120</f>
        <v>0</v>
      </c>
      <c r="I120" s="61">
        <v>0</v>
      </c>
    </row>
    <row r="121" spans="1:9" s="46" customFormat="1" x14ac:dyDescent="0.2">
      <c r="A121" s="36" t="s">
        <v>52</v>
      </c>
      <c r="B121" s="29" t="s">
        <v>104</v>
      </c>
      <c r="C121" s="30" t="s">
        <v>59</v>
      </c>
      <c r="D121" s="30">
        <v>200</v>
      </c>
      <c r="E121" s="30" t="s">
        <v>0</v>
      </c>
      <c r="F121" s="61">
        <v>0</v>
      </c>
      <c r="G121" s="77" t="s">
        <v>1</v>
      </c>
      <c r="H121" s="23">
        <f>+F121*D121</f>
        <v>0</v>
      </c>
      <c r="I121" s="61">
        <v>0</v>
      </c>
    </row>
    <row r="122" spans="1:9" x14ac:dyDescent="0.2">
      <c r="A122" s="36" t="s">
        <v>54</v>
      </c>
      <c r="B122" s="29" t="s">
        <v>104</v>
      </c>
      <c r="C122" s="30" t="s">
        <v>62</v>
      </c>
      <c r="D122" s="30">
        <v>1200</v>
      </c>
      <c r="E122" s="30" t="s">
        <v>0</v>
      </c>
      <c r="F122" s="61">
        <v>0</v>
      </c>
      <c r="G122" s="77" t="s">
        <v>1</v>
      </c>
      <c r="H122" s="23">
        <f>+F122*D122</f>
        <v>0</v>
      </c>
      <c r="I122" s="61">
        <v>0</v>
      </c>
    </row>
    <row r="123" spans="1:9" x14ac:dyDescent="0.2">
      <c r="A123" s="36" t="s">
        <v>170</v>
      </c>
      <c r="B123" s="29" t="s">
        <v>104</v>
      </c>
      <c r="C123" s="30" t="s">
        <v>59</v>
      </c>
      <c r="D123" s="30">
        <v>50</v>
      </c>
      <c r="E123" s="30" t="s">
        <v>0</v>
      </c>
      <c r="F123" s="61">
        <v>0</v>
      </c>
      <c r="G123" s="77" t="s">
        <v>1</v>
      </c>
      <c r="H123" s="23">
        <f>+F123*D123</f>
        <v>0</v>
      </c>
      <c r="I123" s="61">
        <v>0</v>
      </c>
    </row>
    <row r="124" spans="1:9" x14ac:dyDescent="0.2">
      <c r="A124" s="36" t="s">
        <v>55</v>
      </c>
      <c r="B124" s="29" t="s">
        <v>104</v>
      </c>
      <c r="C124" s="30" t="s">
        <v>62</v>
      </c>
      <c r="D124" s="30">
        <v>250</v>
      </c>
      <c r="E124" s="30" t="s">
        <v>0</v>
      </c>
      <c r="F124" s="61">
        <v>0</v>
      </c>
      <c r="G124" s="77" t="s">
        <v>1</v>
      </c>
      <c r="H124" s="23">
        <f>+F124*D124</f>
        <v>0</v>
      </c>
      <c r="I124" s="61">
        <v>0</v>
      </c>
    </row>
    <row r="125" spans="1:9" x14ac:dyDescent="0.2">
      <c r="A125" s="38"/>
      <c r="B125" s="45"/>
      <c r="C125" s="40"/>
      <c r="D125" s="41"/>
      <c r="E125" s="40"/>
      <c r="F125" s="78"/>
      <c r="G125" s="79"/>
      <c r="H125" s="78"/>
      <c r="I125" s="78"/>
    </row>
    <row r="126" spans="1:9" ht="15.75" x14ac:dyDescent="0.2">
      <c r="A126" s="160" t="s">
        <v>73</v>
      </c>
      <c r="B126" s="161"/>
      <c r="C126" s="161"/>
      <c r="D126" s="161"/>
      <c r="E126" s="161"/>
      <c r="F126" s="161"/>
      <c r="G126" s="161"/>
      <c r="H126" s="161"/>
      <c r="I126" s="162"/>
    </row>
    <row r="127" spans="1:9" x14ac:dyDescent="0.2">
      <c r="A127" s="28" t="s">
        <v>56</v>
      </c>
      <c r="B127" s="42" t="s">
        <v>104</v>
      </c>
      <c r="C127" s="22" t="s">
        <v>59</v>
      </c>
      <c r="D127" s="52">
        <v>100</v>
      </c>
      <c r="E127" s="22" t="s">
        <v>0</v>
      </c>
      <c r="F127" s="61">
        <v>0</v>
      </c>
      <c r="G127" s="65" t="s">
        <v>1</v>
      </c>
      <c r="H127" s="23">
        <f t="shared" ref="H127:H141" si="7">+F127*D127</f>
        <v>0</v>
      </c>
      <c r="I127" s="61">
        <v>0</v>
      </c>
    </row>
    <row r="128" spans="1:9" x14ac:dyDescent="0.2">
      <c r="A128" s="28" t="s">
        <v>57</v>
      </c>
      <c r="B128" s="42" t="s">
        <v>104</v>
      </c>
      <c r="C128" s="22" t="s">
        <v>59</v>
      </c>
      <c r="D128" s="31">
        <v>150</v>
      </c>
      <c r="E128" s="22" t="s">
        <v>0</v>
      </c>
      <c r="F128" s="61">
        <v>0</v>
      </c>
      <c r="G128" s="65" t="s">
        <v>1</v>
      </c>
      <c r="H128" s="23">
        <f t="shared" si="7"/>
        <v>0</v>
      </c>
      <c r="I128" s="61">
        <v>0</v>
      </c>
    </row>
    <row r="129" spans="1:9" x14ac:dyDescent="0.2">
      <c r="A129" s="28" t="s">
        <v>134</v>
      </c>
      <c r="B129" s="42" t="s">
        <v>171</v>
      </c>
      <c r="C129" s="22" t="s">
        <v>59</v>
      </c>
      <c r="D129" s="31">
        <v>100</v>
      </c>
      <c r="E129" s="22" t="s">
        <v>0</v>
      </c>
      <c r="F129" s="61">
        <v>0</v>
      </c>
      <c r="G129" s="65"/>
      <c r="H129" s="23">
        <f t="shared" si="7"/>
        <v>0</v>
      </c>
      <c r="I129" s="61">
        <v>0</v>
      </c>
    </row>
    <row r="130" spans="1:9" x14ac:dyDescent="0.2">
      <c r="A130" s="28" t="s">
        <v>134</v>
      </c>
      <c r="B130" s="42" t="s">
        <v>137</v>
      </c>
      <c r="C130" s="22" t="s">
        <v>59</v>
      </c>
      <c r="D130" s="31">
        <v>200</v>
      </c>
      <c r="E130" s="22" t="s">
        <v>0</v>
      </c>
      <c r="F130" s="61">
        <v>0</v>
      </c>
      <c r="G130" s="65"/>
      <c r="H130" s="23">
        <f t="shared" si="7"/>
        <v>0</v>
      </c>
      <c r="I130" s="61">
        <v>0</v>
      </c>
    </row>
    <row r="131" spans="1:9" x14ac:dyDescent="0.2">
      <c r="A131" s="28" t="s">
        <v>135</v>
      </c>
      <c r="B131" s="42" t="s">
        <v>137</v>
      </c>
      <c r="C131" s="22" t="s">
        <v>59</v>
      </c>
      <c r="D131" s="31">
        <v>40</v>
      </c>
      <c r="E131" s="22" t="s">
        <v>0</v>
      </c>
      <c r="F131" s="61">
        <v>0</v>
      </c>
      <c r="G131" s="65"/>
      <c r="H131" s="23">
        <f t="shared" si="7"/>
        <v>0</v>
      </c>
      <c r="I131" s="61">
        <v>0</v>
      </c>
    </row>
    <row r="132" spans="1:9" x14ac:dyDescent="0.2">
      <c r="A132" s="28" t="s">
        <v>136</v>
      </c>
      <c r="B132" s="42" t="s">
        <v>104</v>
      </c>
      <c r="C132" s="22" t="s">
        <v>59</v>
      </c>
      <c r="D132" s="31">
        <v>12</v>
      </c>
      <c r="E132" s="22" t="s">
        <v>0</v>
      </c>
      <c r="F132" s="61">
        <v>0</v>
      </c>
      <c r="G132" s="65"/>
      <c r="H132" s="23">
        <f t="shared" si="7"/>
        <v>0</v>
      </c>
      <c r="I132" s="61">
        <v>0</v>
      </c>
    </row>
    <row r="133" spans="1:9" x14ac:dyDescent="0.2">
      <c r="A133" s="28" t="s">
        <v>138</v>
      </c>
      <c r="B133" s="42" t="s">
        <v>104</v>
      </c>
      <c r="C133" s="22" t="s">
        <v>59</v>
      </c>
      <c r="D133" s="31">
        <v>175</v>
      </c>
      <c r="E133" s="22" t="s">
        <v>0</v>
      </c>
      <c r="F133" s="61">
        <v>0</v>
      </c>
      <c r="G133" s="65"/>
      <c r="H133" s="23">
        <f t="shared" si="7"/>
        <v>0</v>
      </c>
      <c r="I133" s="61">
        <v>0</v>
      </c>
    </row>
    <row r="134" spans="1:9" x14ac:dyDescent="0.2">
      <c r="A134" s="28" t="s">
        <v>139</v>
      </c>
      <c r="B134" s="42" t="s">
        <v>144</v>
      </c>
      <c r="C134" s="22" t="s">
        <v>59</v>
      </c>
      <c r="D134" s="31">
        <v>8</v>
      </c>
      <c r="E134" s="22" t="s">
        <v>0</v>
      </c>
      <c r="F134" s="61">
        <v>0</v>
      </c>
      <c r="G134" s="65"/>
      <c r="H134" s="23">
        <f t="shared" si="7"/>
        <v>0</v>
      </c>
      <c r="I134" s="61">
        <v>0</v>
      </c>
    </row>
    <row r="135" spans="1:9" x14ac:dyDescent="0.2">
      <c r="A135" s="28" t="s">
        <v>140</v>
      </c>
      <c r="B135" s="42" t="s">
        <v>145</v>
      </c>
      <c r="C135" s="22" t="s">
        <v>59</v>
      </c>
      <c r="D135" s="31">
        <v>5</v>
      </c>
      <c r="E135" s="22" t="s">
        <v>0</v>
      </c>
      <c r="F135" s="61">
        <v>0</v>
      </c>
      <c r="G135" s="65"/>
      <c r="H135" s="23">
        <f t="shared" si="7"/>
        <v>0</v>
      </c>
      <c r="I135" s="61">
        <v>0</v>
      </c>
    </row>
    <row r="136" spans="1:9" x14ac:dyDescent="0.2">
      <c r="A136" s="28" t="s">
        <v>141</v>
      </c>
      <c r="B136" s="42" t="s">
        <v>104</v>
      </c>
      <c r="C136" s="22" t="s">
        <v>59</v>
      </c>
      <c r="D136" s="31">
        <v>20</v>
      </c>
      <c r="E136" s="22" t="s">
        <v>0</v>
      </c>
      <c r="F136" s="61">
        <v>0</v>
      </c>
      <c r="G136" s="65"/>
      <c r="H136" s="23">
        <f t="shared" si="7"/>
        <v>0</v>
      </c>
      <c r="I136" s="61">
        <v>0</v>
      </c>
    </row>
    <row r="137" spans="1:9" x14ac:dyDescent="0.2">
      <c r="A137" s="28" t="s">
        <v>142</v>
      </c>
      <c r="B137" s="42" t="s">
        <v>104</v>
      </c>
      <c r="C137" s="22" t="s">
        <v>59</v>
      </c>
      <c r="D137" s="31">
        <v>35</v>
      </c>
      <c r="E137" s="22" t="s">
        <v>0</v>
      </c>
      <c r="F137" s="61">
        <v>0</v>
      </c>
      <c r="G137" s="65"/>
      <c r="H137" s="23">
        <f t="shared" si="7"/>
        <v>0</v>
      </c>
      <c r="I137" s="61">
        <v>0</v>
      </c>
    </row>
    <row r="138" spans="1:9" x14ac:dyDescent="0.2">
      <c r="A138" s="28" t="s">
        <v>143</v>
      </c>
      <c r="B138" s="42" t="s">
        <v>146</v>
      </c>
      <c r="C138" s="22" t="s">
        <v>59</v>
      </c>
      <c r="D138" s="31">
        <v>10</v>
      </c>
      <c r="E138" s="22" t="s">
        <v>0</v>
      </c>
      <c r="F138" s="61">
        <v>0</v>
      </c>
      <c r="G138" s="65"/>
      <c r="H138" s="23">
        <f t="shared" si="7"/>
        <v>0</v>
      </c>
      <c r="I138" s="61">
        <v>0</v>
      </c>
    </row>
    <row r="139" spans="1:9" ht="14.25" customHeight="1" x14ac:dyDescent="0.2">
      <c r="A139" s="28" t="s">
        <v>167</v>
      </c>
      <c r="B139" s="42" t="s">
        <v>168</v>
      </c>
      <c r="C139" s="22" t="s">
        <v>59</v>
      </c>
      <c r="D139" s="31">
        <v>300</v>
      </c>
      <c r="E139" s="22" t="s">
        <v>0</v>
      </c>
      <c r="F139" s="61">
        <v>0</v>
      </c>
      <c r="G139" s="65"/>
      <c r="H139" s="23">
        <f t="shared" si="7"/>
        <v>0</v>
      </c>
      <c r="I139" s="61">
        <v>0</v>
      </c>
    </row>
    <row r="140" spans="1:9" x14ac:dyDescent="0.2">
      <c r="A140" s="28" t="s">
        <v>172</v>
      </c>
      <c r="B140" s="42" t="s">
        <v>74</v>
      </c>
      <c r="C140" s="22" t="s">
        <v>150</v>
      </c>
      <c r="D140" s="52">
        <v>800</v>
      </c>
      <c r="E140" s="22" t="s">
        <v>0</v>
      </c>
      <c r="F140" s="61">
        <v>0</v>
      </c>
      <c r="G140" s="65" t="s">
        <v>1</v>
      </c>
      <c r="H140" s="23">
        <f t="shared" si="7"/>
        <v>0</v>
      </c>
      <c r="I140" s="61">
        <v>0</v>
      </c>
    </row>
    <row r="141" spans="1:9" x14ac:dyDescent="0.2">
      <c r="A141" s="28" t="s">
        <v>173</v>
      </c>
      <c r="B141" s="42" t="s">
        <v>74</v>
      </c>
      <c r="C141" s="22" t="s">
        <v>150</v>
      </c>
      <c r="D141" s="52">
        <v>400</v>
      </c>
      <c r="E141" s="22" t="s">
        <v>0</v>
      </c>
      <c r="F141" s="61">
        <v>0</v>
      </c>
      <c r="G141" s="65" t="s">
        <v>1</v>
      </c>
      <c r="H141" s="23">
        <f t="shared" si="7"/>
        <v>0</v>
      </c>
      <c r="I141" s="61">
        <v>0</v>
      </c>
    </row>
    <row r="142" spans="1:9" ht="15" customHeight="1" x14ac:dyDescent="0.2">
      <c r="A142" s="47"/>
      <c r="B142" s="86"/>
      <c r="C142" s="49"/>
      <c r="D142" s="50"/>
      <c r="E142" s="49"/>
      <c r="F142" s="81"/>
      <c r="G142" s="82"/>
      <c r="H142" s="81"/>
      <c r="I142" s="81"/>
    </row>
    <row r="143" spans="1:9" ht="15" customHeight="1" x14ac:dyDescent="0.2">
      <c r="A143" s="160" t="s">
        <v>75</v>
      </c>
      <c r="B143" s="161"/>
      <c r="C143" s="161"/>
      <c r="D143" s="161"/>
      <c r="E143" s="161"/>
      <c r="F143" s="161"/>
      <c r="G143" s="161"/>
      <c r="H143" s="161"/>
      <c r="I143" s="162"/>
    </row>
    <row r="144" spans="1:9" ht="15" customHeight="1" x14ac:dyDescent="0.2">
      <c r="A144" s="111" t="s">
        <v>76</v>
      </c>
      <c r="B144" s="42" t="s">
        <v>104</v>
      </c>
      <c r="C144" s="22" t="s">
        <v>77</v>
      </c>
      <c r="D144" s="52">
        <v>20</v>
      </c>
      <c r="E144" s="22" t="s">
        <v>0</v>
      </c>
      <c r="F144" s="61">
        <v>0</v>
      </c>
      <c r="G144" s="65" t="s">
        <v>1</v>
      </c>
      <c r="H144" s="23">
        <f t="shared" ref="H144" si="8">+F144*D144</f>
        <v>0</v>
      </c>
      <c r="I144" s="61">
        <v>0</v>
      </c>
    </row>
    <row r="145" spans="1:9" ht="15" customHeight="1" x14ac:dyDescent="0.2">
      <c r="B145" s="13"/>
      <c r="G145" s="13"/>
    </row>
    <row r="146" spans="1:9" ht="15" customHeight="1" x14ac:dyDescent="0.2">
      <c r="A146" s="13"/>
      <c r="B146" s="13"/>
      <c r="F146" s="58" t="s">
        <v>69</v>
      </c>
      <c r="G146" s="13"/>
      <c r="H146" s="13"/>
      <c r="I146" s="13"/>
    </row>
    <row r="147" spans="1:9" ht="15" customHeight="1" x14ac:dyDescent="0.2">
      <c r="A147" s="13"/>
      <c r="B147" s="13"/>
      <c r="D147" s="59"/>
      <c r="E147" s="113" t="s">
        <v>156</v>
      </c>
      <c r="F147" s="60">
        <f>+'OC FAIR Pricing 2020'!F147</f>
        <v>0</v>
      </c>
      <c r="G147" s="13"/>
      <c r="H147" s="13"/>
      <c r="I147" s="13"/>
    </row>
    <row r="148" spans="1:9" x14ac:dyDescent="0.2">
      <c r="A148" s="13"/>
      <c r="B148" s="13"/>
      <c r="D148" s="59"/>
      <c r="E148" s="113" t="s">
        <v>157</v>
      </c>
      <c r="F148" s="60">
        <f>+'OC FAIR Pricing 2021'!F148</f>
        <v>0</v>
      </c>
      <c r="G148" s="13"/>
      <c r="H148" s="13"/>
      <c r="I148" s="13"/>
    </row>
    <row r="149" spans="1:9" x14ac:dyDescent="0.2">
      <c r="A149" s="13"/>
      <c r="B149" s="13"/>
      <c r="D149" s="59"/>
      <c r="E149" s="113" t="s">
        <v>158</v>
      </c>
      <c r="F149" s="60">
        <f>+'OC FAIR Pricing 2022'!F149</f>
        <v>0</v>
      </c>
      <c r="G149" s="13"/>
      <c r="H149" s="13"/>
      <c r="I149" s="13"/>
    </row>
    <row r="150" spans="1:9" x14ac:dyDescent="0.2">
      <c r="A150" s="13"/>
      <c r="B150" s="13"/>
      <c r="D150" s="59"/>
      <c r="E150" s="113" t="s">
        <v>159</v>
      </c>
      <c r="F150" s="60">
        <f>SUM(H11:H144)</f>
        <v>0</v>
      </c>
      <c r="G150" s="13"/>
      <c r="H150" s="13"/>
      <c r="I150" s="13"/>
    </row>
    <row r="151" spans="1:9" x14ac:dyDescent="0.2">
      <c r="A151" s="13"/>
      <c r="B151" s="13"/>
      <c r="D151" s="59"/>
      <c r="E151" s="113" t="s">
        <v>160</v>
      </c>
      <c r="F151" s="60">
        <f>+'OC FAIR Pricing 2024'!F151</f>
        <v>0</v>
      </c>
      <c r="G151" s="13"/>
      <c r="H151" s="13"/>
      <c r="I151" s="13"/>
    </row>
    <row r="152" spans="1:9" x14ac:dyDescent="0.2">
      <c r="A152" s="13"/>
      <c r="B152" s="13"/>
      <c r="C152" s="112" t="s">
        <v>161</v>
      </c>
      <c r="E152" s="112"/>
      <c r="F152" s="60">
        <f>SUM(F147:F151)</f>
        <v>0</v>
      </c>
      <c r="G152" s="13"/>
      <c r="H152" s="13"/>
      <c r="I152" s="13"/>
    </row>
    <row r="153" spans="1:9" x14ac:dyDescent="0.2">
      <c r="A153" s="13"/>
      <c r="B153" s="13"/>
      <c r="G153" s="13"/>
      <c r="H153" s="13"/>
    </row>
    <row r="154" spans="1:9" x14ac:dyDescent="0.2">
      <c r="A154" s="13"/>
      <c r="B154" s="13"/>
      <c r="G154" s="13"/>
      <c r="H154" s="13"/>
    </row>
    <row r="155" spans="1:9" x14ac:dyDescent="0.2">
      <c r="A155" s="13"/>
      <c r="B155" s="13"/>
      <c r="G155" s="13"/>
      <c r="H155" s="13"/>
    </row>
    <row r="156" spans="1:9" x14ac:dyDescent="0.2">
      <c r="A156" s="13"/>
      <c r="B156" s="13"/>
      <c r="G156" s="13"/>
      <c r="H156" s="13"/>
    </row>
    <row r="157" spans="1:9" x14ac:dyDescent="0.2">
      <c r="A157" s="13"/>
      <c r="B157" s="13"/>
      <c r="G157" s="13"/>
      <c r="H157" s="13"/>
    </row>
    <row r="158" spans="1:9" x14ac:dyDescent="0.2">
      <c r="A158" s="13"/>
      <c r="B158" s="13"/>
      <c r="G158" s="13"/>
      <c r="H158" s="13"/>
    </row>
    <row r="159" spans="1:9" x14ac:dyDescent="0.2">
      <c r="A159" s="13"/>
      <c r="B159" s="13"/>
      <c r="G159" s="13"/>
      <c r="H159" s="13"/>
    </row>
    <row r="160" spans="1:9" x14ac:dyDescent="0.2">
      <c r="A160" s="13"/>
      <c r="B160" s="13"/>
      <c r="G160" s="13"/>
      <c r="H160" s="13"/>
    </row>
  </sheetData>
  <sheetProtection password="B063" sheet="1" objects="1" scenarios="1" selectLockedCells="1"/>
  <mergeCells count="19">
    <mergeCell ref="A86:I86"/>
    <mergeCell ref="A92:I92"/>
    <mergeCell ref="A143:I143"/>
    <mergeCell ref="A105:I105"/>
    <mergeCell ref="A126:I126"/>
    <mergeCell ref="A119:I119"/>
    <mergeCell ref="A1:H1"/>
    <mergeCell ref="A2:H2"/>
    <mergeCell ref="A3:B3"/>
    <mergeCell ref="A4:H4"/>
    <mergeCell ref="A5:I5"/>
    <mergeCell ref="A6:H6"/>
    <mergeCell ref="A74:I74"/>
    <mergeCell ref="A82:I82"/>
    <mergeCell ref="A48:I48"/>
    <mergeCell ref="A56:I56"/>
    <mergeCell ref="A63:I63"/>
    <mergeCell ref="A67:I67"/>
    <mergeCell ref="A8:I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I160"/>
  <sheetViews>
    <sheetView showGridLines="0" zoomScaleNormal="100" workbookViewId="0">
      <selection activeCell="F11" sqref="F11"/>
    </sheetView>
  </sheetViews>
  <sheetFormatPr defaultColWidth="9.140625" defaultRowHeight="12.75" x14ac:dyDescent="0.2"/>
  <cols>
    <col min="1" max="1" width="42.28515625" style="53" customWidth="1"/>
    <col min="2" max="2" width="18.85546875" style="54" customWidth="1"/>
    <col min="3" max="3" width="14.42578125" style="55" customWidth="1"/>
    <col min="4" max="4" width="14.42578125" style="56" customWidth="1"/>
    <col min="5" max="5" width="2.140625" style="55" customWidth="1"/>
    <col min="6" max="6" width="14.42578125" style="87" customWidth="1"/>
    <col min="7" max="7" width="2.140625" style="57" customWidth="1"/>
    <col min="8" max="8" width="15.42578125" style="87" customWidth="1"/>
    <col min="9" max="9" width="14.42578125" style="87" customWidth="1"/>
    <col min="10" max="16384" width="9.140625" style="13"/>
  </cols>
  <sheetData>
    <row r="1" spans="1:9" ht="14.1" customHeight="1" x14ac:dyDescent="0.25">
      <c r="A1" s="157" t="s">
        <v>177</v>
      </c>
      <c r="B1" s="157"/>
      <c r="C1" s="157"/>
      <c r="D1" s="157"/>
      <c r="E1" s="157"/>
      <c r="F1" s="157"/>
      <c r="G1" s="157"/>
      <c r="H1" s="157"/>
      <c r="I1" s="5"/>
    </row>
    <row r="2" spans="1:9" ht="14.1" customHeight="1" x14ac:dyDescent="0.25">
      <c r="A2" s="157" t="s">
        <v>178</v>
      </c>
      <c r="B2" s="157"/>
      <c r="C2" s="157"/>
      <c r="D2" s="157"/>
      <c r="E2" s="157"/>
      <c r="F2" s="157"/>
      <c r="G2" s="157"/>
      <c r="H2" s="157"/>
      <c r="I2" s="5"/>
    </row>
    <row r="3" spans="1:9" ht="15" x14ac:dyDescent="0.25">
      <c r="A3" s="159" t="s">
        <v>82</v>
      </c>
      <c r="B3" s="159"/>
      <c r="C3" s="9" t="s">
        <v>83</v>
      </c>
      <c r="D3" s="11"/>
      <c r="E3" s="11"/>
      <c r="F3" s="11"/>
      <c r="G3" s="11"/>
      <c r="H3" s="11"/>
      <c r="I3" s="11"/>
    </row>
    <row r="4" spans="1:9" x14ac:dyDescent="0.2">
      <c r="A4" s="158" t="s">
        <v>84</v>
      </c>
      <c r="B4" s="158"/>
      <c r="C4" s="158"/>
      <c r="D4" s="158"/>
      <c r="E4" s="158"/>
      <c r="F4" s="158"/>
      <c r="G4" s="158"/>
      <c r="H4" s="158"/>
      <c r="I4" s="13"/>
    </row>
    <row r="5" spans="1:9" s="14" customFormat="1" ht="63" customHeight="1" x14ac:dyDescent="0.25">
      <c r="A5" s="167" t="s">
        <v>188</v>
      </c>
      <c r="B5" s="167"/>
      <c r="C5" s="167"/>
      <c r="D5" s="167"/>
      <c r="E5" s="167"/>
      <c r="F5" s="167"/>
      <c r="G5" s="167"/>
      <c r="H5" s="167"/>
      <c r="I5" s="167"/>
    </row>
    <row r="6" spans="1:9" s="14" customFormat="1" ht="28.5" customHeight="1" x14ac:dyDescent="0.25">
      <c r="A6" s="163" t="s">
        <v>183</v>
      </c>
      <c r="B6" s="163"/>
      <c r="C6" s="163"/>
      <c r="D6" s="163"/>
      <c r="E6" s="163"/>
      <c r="F6" s="163"/>
      <c r="G6" s="163"/>
      <c r="H6" s="163"/>
    </row>
    <row r="7" spans="1:9" s="14" customFormat="1" ht="12.75" customHeight="1" x14ac:dyDescent="0.25">
      <c r="A7" s="128"/>
      <c r="B7" s="128"/>
      <c r="C7" s="128"/>
      <c r="D7" s="128"/>
      <c r="E7" s="128"/>
      <c r="F7" s="10"/>
      <c r="G7" s="10"/>
      <c r="H7" s="10"/>
      <c r="I7" s="10"/>
    </row>
    <row r="8" spans="1:9" ht="15" x14ac:dyDescent="0.25">
      <c r="A8" s="164" t="s">
        <v>166</v>
      </c>
      <c r="B8" s="165"/>
      <c r="C8" s="165"/>
      <c r="D8" s="165"/>
      <c r="E8" s="165"/>
      <c r="F8" s="165"/>
      <c r="G8" s="165"/>
      <c r="H8" s="165"/>
      <c r="I8" s="166"/>
    </row>
    <row r="9" spans="1:9" s="64" customFormat="1" ht="51" x14ac:dyDescent="0.25">
      <c r="A9" s="15" t="s">
        <v>24</v>
      </c>
      <c r="B9" s="16" t="s">
        <v>2</v>
      </c>
      <c r="C9" s="16" t="s">
        <v>58</v>
      </c>
      <c r="D9" s="17" t="s">
        <v>101</v>
      </c>
      <c r="E9" s="15" t="s">
        <v>0</v>
      </c>
      <c r="F9" s="58" t="s">
        <v>117</v>
      </c>
      <c r="G9" s="63" t="s">
        <v>1</v>
      </c>
      <c r="H9" s="58" t="s">
        <v>69</v>
      </c>
      <c r="I9" s="58" t="s">
        <v>187</v>
      </c>
    </row>
    <row r="10" spans="1:9" ht="15.75" x14ac:dyDescent="0.25">
      <c r="A10" s="130" t="s">
        <v>70</v>
      </c>
      <c r="B10" s="18"/>
      <c r="C10" s="18"/>
      <c r="D10" s="18"/>
      <c r="E10" s="18"/>
      <c r="F10" s="18"/>
      <c r="G10" s="129"/>
      <c r="H10" s="19"/>
      <c r="I10" s="115"/>
    </row>
    <row r="11" spans="1:9" x14ac:dyDescent="0.2">
      <c r="A11" s="20" t="s">
        <v>169</v>
      </c>
      <c r="B11" s="21" t="s">
        <v>130</v>
      </c>
      <c r="C11" s="22" t="s">
        <v>59</v>
      </c>
      <c r="D11" s="31">
        <v>10</v>
      </c>
      <c r="E11" s="22" t="s">
        <v>0</v>
      </c>
      <c r="F11" s="61">
        <v>0</v>
      </c>
      <c r="G11" s="65" t="s">
        <v>1</v>
      </c>
      <c r="H11" s="23">
        <f t="shared" ref="H11:H46" si="0">+F11*D11</f>
        <v>0</v>
      </c>
      <c r="I11" s="61">
        <v>0</v>
      </c>
    </row>
    <row r="12" spans="1:9" x14ac:dyDescent="0.2">
      <c r="A12" s="20" t="s">
        <v>169</v>
      </c>
      <c r="B12" s="21" t="s">
        <v>3</v>
      </c>
      <c r="C12" s="22" t="s">
        <v>59</v>
      </c>
      <c r="D12" s="31">
        <v>200</v>
      </c>
      <c r="E12" s="22" t="s">
        <v>0</v>
      </c>
      <c r="F12" s="61">
        <v>0</v>
      </c>
      <c r="G12" s="65" t="s">
        <v>1</v>
      </c>
      <c r="H12" s="23">
        <f t="shared" si="0"/>
        <v>0</v>
      </c>
      <c r="I12" s="61">
        <v>0</v>
      </c>
    </row>
    <row r="13" spans="1:9" x14ac:dyDescent="0.2">
      <c r="A13" s="20" t="s">
        <v>169</v>
      </c>
      <c r="B13" s="21" t="s">
        <v>4</v>
      </c>
      <c r="C13" s="22" t="s">
        <v>59</v>
      </c>
      <c r="D13" s="31">
        <v>50</v>
      </c>
      <c r="E13" s="22" t="s">
        <v>0</v>
      </c>
      <c r="F13" s="61">
        <v>0</v>
      </c>
      <c r="G13" s="65" t="s">
        <v>1</v>
      </c>
      <c r="H13" s="23">
        <f t="shared" si="0"/>
        <v>0</v>
      </c>
      <c r="I13" s="61">
        <v>0</v>
      </c>
    </row>
    <row r="14" spans="1:9" x14ac:dyDescent="0.2">
      <c r="A14" s="20" t="s">
        <v>169</v>
      </c>
      <c r="B14" s="21" t="s">
        <v>5</v>
      </c>
      <c r="C14" s="22" t="s">
        <v>59</v>
      </c>
      <c r="D14" s="31">
        <v>60</v>
      </c>
      <c r="E14" s="22" t="s">
        <v>0</v>
      </c>
      <c r="F14" s="61">
        <v>0</v>
      </c>
      <c r="G14" s="65" t="s">
        <v>1</v>
      </c>
      <c r="H14" s="23">
        <f t="shared" si="0"/>
        <v>0</v>
      </c>
      <c r="I14" s="61">
        <v>0</v>
      </c>
    </row>
    <row r="15" spans="1:9" x14ac:dyDescent="0.2">
      <c r="A15" s="20" t="s">
        <v>169</v>
      </c>
      <c r="B15" s="21" t="s">
        <v>123</v>
      </c>
      <c r="C15" s="22" t="s">
        <v>59</v>
      </c>
      <c r="D15" s="31">
        <v>10</v>
      </c>
      <c r="E15" s="22" t="s">
        <v>0</v>
      </c>
      <c r="F15" s="61">
        <v>0</v>
      </c>
      <c r="G15" s="65" t="s">
        <v>1</v>
      </c>
      <c r="H15" s="23">
        <f t="shared" si="0"/>
        <v>0</v>
      </c>
      <c r="I15" s="61">
        <v>0</v>
      </c>
    </row>
    <row r="16" spans="1:9" x14ac:dyDescent="0.2">
      <c r="A16" s="20" t="s">
        <v>169</v>
      </c>
      <c r="B16" s="21" t="s">
        <v>6</v>
      </c>
      <c r="C16" s="22" t="s">
        <v>59</v>
      </c>
      <c r="D16" s="31">
        <v>30</v>
      </c>
      <c r="E16" s="22" t="s">
        <v>0</v>
      </c>
      <c r="F16" s="61">
        <v>0</v>
      </c>
      <c r="G16" s="65" t="s">
        <v>1</v>
      </c>
      <c r="H16" s="23">
        <f t="shared" si="0"/>
        <v>0</v>
      </c>
      <c r="I16" s="61">
        <v>0</v>
      </c>
    </row>
    <row r="17" spans="1:9" x14ac:dyDescent="0.2">
      <c r="A17" s="20" t="s">
        <v>169</v>
      </c>
      <c r="B17" s="21" t="s">
        <v>7</v>
      </c>
      <c r="C17" s="22" t="s">
        <v>59</v>
      </c>
      <c r="D17" s="31">
        <v>10</v>
      </c>
      <c r="E17" s="22" t="s">
        <v>0</v>
      </c>
      <c r="F17" s="61">
        <v>0</v>
      </c>
      <c r="G17" s="65" t="s">
        <v>1</v>
      </c>
      <c r="H17" s="23">
        <f t="shared" si="0"/>
        <v>0</v>
      </c>
      <c r="I17" s="61">
        <v>0</v>
      </c>
    </row>
    <row r="18" spans="1:9" x14ac:dyDescent="0.2">
      <c r="A18" s="20" t="s">
        <v>169</v>
      </c>
      <c r="B18" s="21" t="s">
        <v>8</v>
      </c>
      <c r="C18" s="22" t="s">
        <v>59</v>
      </c>
      <c r="D18" s="31">
        <v>80</v>
      </c>
      <c r="E18" s="22" t="s">
        <v>0</v>
      </c>
      <c r="F18" s="61">
        <v>0</v>
      </c>
      <c r="G18" s="65" t="s">
        <v>1</v>
      </c>
      <c r="H18" s="23">
        <f t="shared" si="0"/>
        <v>0</v>
      </c>
      <c r="I18" s="61">
        <v>0</v>
      </c>
    </row>
    <row r="19" spans="1:9" x14ac:dyDescent="0.2">
      <c r="A19" s="20" t="s">
        <v>169</v>
      </c>
      <c r="B19" s="21" t="s">
        <v>9</v>
      </c>
      <c r="C19" s="22" t="s">
        <v>59</v>
      </c>
      <c r="D19" s="52">
        <v>40</v>
      </c>
      <c r="E19" s="22" t="s">
        <v>0</v>
      </c>
      <c r="F19" s="61">
        <v>0</v>
      </c>
      <c r="G19" s="65" t="s">
        <v>1</v>
      </c>
      <c r="H19" s="23">
        <f t="shared" si="0"/>
        <v>0</v>
      </c>
      <c r="I19" s="61">
        <v>0</v>
      </c>
    </row>
    <row r="20" spans="1:9" x14ac:dyDescent="0.2">
      <c r="A20" s="20" t="s">
        <v>169</v>
      </c>
      <c r="B20" s="21" t="s">
        <v>10</v>
      </c>
      <c r="C20" s="22" t="s">
        <v>59</v>
      </c>
      <c r="D20" s="52">
        <v>20</v>
      </c>
      <c r="E20" s="22" t="s">
        <v>0</v>
      </c>
      <c r="F20" s="61">
        <v>0</v>
      </c>
      <c r="G20" s="65" t="s">
        <v>1</v>
      </c>
      <c r="H20" s="23">
        <f t="shared" si="0"/>
        <v>0</v>
      </c>
      <c r="I20" s="61">
        <v>0</v>
      </c>
    </row>
    <row r="21" spans="1:9" x14ac:dyDescent="0.2">
      <c r="A21" s="20" t="s">
        <v>169</v>
      </c>
      <c r="B21" s="21" t="s">
        <v>11</v>
      </c>
      <c r="C21" s="22" t="s">
        <v>59</v>
      </c>
      <c r="D21" s="52">
        <v>80</v>
      </c>
      <c r="E21" s="22" t="s">
        <v>0</v>
      </c>
      <c r="F21" s="61">
        <v>0</v>
      </c>
      <c r="G21" s="65" t="s">
        <v>1</v>
      </c>
      <c r="H21" s="23">
        <f t="shared" si="0"/>
        <v>0</v>
      </c>
      <c r="I21" s="61">
        <v>0</v>
      </c>
    </row>
    <row r="22" spans="1:9" x14ac:dyDescent="0.2">
      <c r="A22" s="20" t="s">
        <v>169</v>
      </c>
      <c r="B22" s="21" t="s">
        <v>12</v>
      </c>
      <c r="C22" s="22" t="s">
        <v>59</v>
      </c>
      <c r="D22" s="52">
        <v>30</v>
      </c>
      <c r="E22" s="22" t="s">
        <v>0</v>
      </c>
      <c r="F22" s="61">
        <v>0</v>
      </c>
      <c r="G22" s="65" t="s">
        <v>1</v>
      </c>
      <c r="H22" s="23">
        <f t="shared" si="0"/>
        <v>0</v>
      </c>
      <c r="I22" s="61">
        <v>0</v>
      </c>
    </row>
    <row r="23" spans="1:9" x14ac:dyDescent="0.2">
      <c r="A23" s="20" t="s">
        <v>169</v>
      </c>
      <c r="B23" s="21" t="s">
        <v>124</v>
      </c>
      <c r="C23" s="22" t="s">
        <v>59</v>
      </c>
      <c r="D23" s="52">
        <v>4</v>
      </c>
      <c r="E23" s="22" t="s">
        <v>0</v>
      </c>
      <c r="F23" s="61">
        <v>0</v>
      </c>
      <c r="G23" s="65" t="s">
        <v>1</v>
      </c>
      <c r="H23" s="23">
        <f t="shared" si="0"/>
        <v>0</v>
      </c>
      <c r="I23" s="61">
        <v>0</v>
      </c>
    </row>
    <row r="24" spans="1:9" x14ac:dyDescent="0.2">
      <c r="A24" s="20" t="s">
        <v>169</v>
      </c>
      <c r="B24" s="21" t="s">
        <v>13</v>
      </c>
      <c r="C24" s="22" t="s">
        <v>59</v>
      </c>
      <c r="D24" s="52">
        <v>10</v>
      </c>
      <c r="E24" s="22" t="s">
        <v>0</v>
      </c>
      <c r="F24" s="61">
        <v>0</v>
      </c>
      <c r="G24" s="65" t="s">
        <v>1</v>
      </c>
      <c r="H24" s="23">
        <f t="shared" si="0"/>
        <v>0</v>
      </c>
      <c r="I24" s="61">
        <v>0</v>
      </c>
    </row>
    <row r="25" spans="1:9" x14ac:dyDescent="0.2">
      <c r="A25" s="20" t="s">
        <v>169</v>
      </c>
      <c r="B25" s="21" t="s">
        <v>14</v>
      </c>
      <c r="C25" s="22" t="s">
        <v>59</v>
      </c>
      <c r="D25" s="52">
        <v>10</v>
      </c>
      <c r="E25" s="22" t="s">
        <v>0</v>
      </c>
      <c r="F25" s="61">
        <v>0</v>
      </c>
      <c r="G25" s="65" t="s">
        <v>1</v>
      </c>
      <c r="H25" s="23">
        <f t="shared" si="0"/>
        <v>0</v>
      </c>
      <c r="I25" s="61">
        <v>0</v>
      </c>
    </row>
    <row r="26" spans="1:9" x14ac:dyDescent="0.2">
      <c r="A26" s="20" t="s">
        <v>169</v>
      </c>
      <c r="B26" s="21" t="s">
        <v>125</v>
      </c>
      <c r="C26" s="22" t="s">
        <v>59</v>
      </c>
      <c r="D26" s="52">
        <v>10</v>
      </c>
      <c r="E26" s="22" t="s">
        <v>0</v>
      </c>
      <c r="F26" s="61">
        <v>0</v>
      </c>
      <c r="G26" s="65" t="s">
        <v>1</v>
      </c>
      <c r="H26" s="23">
        <f t="shared" si="0"/>
        <v>0</v>
      </c>
      <c r="I26" s="61">
        <v>0</v>
      </c>
    </row>
    <row r="27" spans="1:9" x14ac:dyDescent="0.2">
      <c r="A27" s="20" t="s">
        <v>169</v>
      </c>
      <c r="B27" s="21" t="s">
        <v>17</v>
      </c>
      <c r="C27" s="22" t="s">
        <v>59</v>
      </c>
      <c r="D27" s="52">
        <v>6</v>
      </c>
      <c r="E27" s="22" t="s">
        <v>0</v>
      </c>
      <c r="F27" s="61">
        <v>0</v>
      </c>
      <c r="G27" s="65" t="s">
        <v>1</v>
      </c>
      <c r="H27" s="23">
        <f t="shared" si="0"/>
        <v>0</v>
      </c>
      <c r="I27" s="61">
        <v>0</v>
      </c>
    </row>
    <row r="28" spans="1:9" x14ac:dyDescent="0.2">
      <c r="A28" s="66" t="s">
        <v>22</v>
      </c>
      <c r="B28" s="21" t="s">
        <v>3</v>
      </c>
      <c r="C28" s="22" t="s">
        <v>59</v>
      </c>
      <c r="D28" s="52">
        <v>6</v>
      </c>
      <c r="E28" s="22" t="s">
        <v>0</v>
      </c>
      <c r="F28" s="61">
        <v>0</v>
      </c>
      <c r="G28" s="65" t="s">
        <v>1</v>
      </c>
      <c r="H28" s="23">
        <f t="shared" si="0"/>
        <v>0</v>
      </c>
      <c r="I28" s="61">
        <v>0</v>
      </c>
    </row>
    <row r="29" spans="1:9" x14ac:dyDescent="0.2">
      <c r="A29" s="66" t="s">
        <v>22</v>
      </c>
      <c r="B29" s="21" t="s">
        <v>4</v>
      </c>
      <c r="C29" s="22" t="s">
        <v>59</v>
      </c>
      <c r="D29" s="52">
        <v>10</v>
      </c>
      <c r="E29" s="22" t="s">
        <v>0</v>
      </c>
      <c r="F29" s="61">
        <v>0</v>
      </c>
      <c r="G29" s="65" t="s">
        <v>1</v>
      </c>
      <c r="H29" s="23">
        <f t="shared" si="0"/>
        <v>0</v>
      </c>
      <c r="I29" s="61">
        <v>0</v>
      </c>
    </row>
    <row r="30" spans="1:9" x14ac:dyDescent="0.2">
      <c r="A30" s="66" t="s">
        <v>22</v>
      </c>
      <c r="B30" s="21" t="s">
        <v>5</v>
      </c>
      <c r="C30" s="22" t="s">
        <v>59</v>
      </c>
      <c r="D30" s="52">
        <v>20</v>
      </c>
      <c r="E30" s="22" t="s">
        <v>0</v>
      </c>
      <c r="F30" s="61">
        <v>0</v>
      </c>
      <c r="G30" s="65" t="s">
        <v>1</v>
      </c>
      <c r="H30" s="23">
        <f t="shared" si="0"/>
        <v>0</v>
      </c>
      <c r="I30" s="61">
        <v>0</v>
      </c>
    </row>
    <row r="31" spans="1:9" x14ac:dyDescent="0.2">
      <c r="A31" s="66" t="s">
        <v>22</v>
      </c>
      <c r="B31" s="21" t="s">
        <v>6</v>
      </c>
      <c r="C31" s="22" t="s">
        <v>59</v>
      </c>
      <c r="D31" s="52">
        <v>10</v>
      </c>
      <c r="E31" s="22" t="s">
        <v>0</v>
      </c>
      <c r="F31" s="61">
        <v>0</v>
      </c>
      <c r="G31" s="65" t="s">
        <v>1</v>
      </c>
      <c r="H31" s="23">
        <f t="shared" si="0"/>
        <v>0</v>
      </c>
      <c r="I31" s="61">
        <v>0</v>
      </c>
    </row>
    <row r="32" spans="1:9" x14ac:dyDescent="0.2">
      <c r="A32" s="66" t="s">
        <v>22</v>
      </c>
      <c r="B32" s="21" t="s">
        <v>8</v>
      </c>
      <c r="C32" s="22" t="s">
        <v>59</v>
      </c>
      <c r="D32" s="52">
        <v>10</v>
      </c>
      <c r="E32" s="22" t="s">
        <v>0</v>
      </c>
      <c r="F32" s="61">
        <v>0</v>
      </c>
      <c r="G32" s="65" t="s">
        <v>1</v>
      </c>
      <c r="H32" s="23">
        <f t="shared" si="0"/>
        <v>0</v>
      </c>
      <c r="I32" s="61">
        <v>0</v>
      </c>
    </row>
    <row r="33" spans="1:9" x14ac:dyDescent="0.2">
      <c r="A33" s="66" t="s">
        <v>22</v>
      </c>
      <c r="B33" s="21" t="s">
        <v>11</v>
      </c>
      <c r="C33" s="22" t="s">
        <v>59</v>
      </c>
      <c r="D33" s="52">
        <v>20</v>
      </c>
      <c r="E33" s="22" t="s">
        <v>0</v>
      </c>
      <c r="F33" s="61">
        <v>0</v>
      </c>
      <c r="G33" s="65" t="s">
        <v>1</v>
      </c>
      <c r="H33" s="23">
        <f t="shared" si="0"/>
        <v>0</v>
      </c>
      <c r="I33" s="61">
        <v>0</v>
      </c>
    </row>
    <row r="34" spans="1:9" x14ac:dyDescent="0.2">
      <c r="A34" s="66" t="s">
        <v>22</v>
      </c>
      <c r="B34" s="21" t="s">
        <v>12</v>
      </c>
      <c r="C34" s="22" t="s">
        <v>59</v>
      </c>
      <c r="D34" s="52">
        <v>10</v>
      </c>
      <c r="E34" s="22" t="s">
        <v>0</v>
      </c>
      <c r="F34" s="61">
        <v>0</v>
      </c>
      <c r="G34" s="65" t="s">
        <v>1</v>
      </c>
      <c r="H34" s="23">
        <f t="shared" si="0"/>
        <v>0</v>
      </c>
      <c r="I34" s="61">
        <v>0</v>
      </c>
    </row>
    <row r="35" spans="1:9" x14ac:dyDescent="0.2">
      <c r="A35" s="66" t="s">
        <v>22</v>
      </c>
      <c r="B35" s="21" t="s">
        <v>15</v>
      </c>
      <c r="C35" s="22" t="s">
        <v>59</v>
      </c>
      <c r="D35" s="52">
        <v>5</v>
      </c>
      <c r="E35" s="22" t="s">
        <v>0</v>
      </c>
      <c r="F35" s="61">
        <v>0</v>
      </c>
      <c r="G35" s="65" t="s">
        <v>1</v>
      </c>
      <c r="H35" s="23">
        <f t="shared" si="0"/>
        <v>0</v>
      </c>
      <c r="I35" s="61">
        <v>0</v>
      </c>
    </row>
    <row r="36" spans="1:9" x14ac:dyDescent="0.2">
      <c r="A36" s="66" t="s">
        <v>22</v>
      </c>
      <c r="B36" s="21" t="s">
        <v>16</v>
      </c>
      <c r="C36" s="22" t="s">
        <v>59</v>
      </c>
      <c r="D36" s="52">
        <v>5</v>
      </c>
      <c r="E36" s="22" t="s">
        <v>0</v>
      </c>
      <c r="F36" s="61">
        <v>0</v>
      </c>
      <c r="G36" s="65" t="s">
        <v>1</v>
      </c>
      <c r="H36" s="23">
        <f t="shared" si="0"/>
        <v>0</v>
      </c>
      <c r="I36" s="61">
        <v>0</v>
      </c>
    </row>
    <row r="37" spans="1:9" x14ac:dyDescent="0.2">
      <c r="A37" s="66" t="s">
        <v>22</v>
      </c>
      <c r="B37" s="21" t="s">
        <v>18</v>
      </c>
      <c r="C37" s="22" t="s">
        <v>59</v>
      </c>
      <c r="D37" s="52">
        <v>10</v>
      </c>
      <c r="E37" s="22" t="s">
        <v>0</v>
      </c>
      <c r="F37" s="61">
        <v>0</v>
      </c>
      <c r="G37" s="65" t="s">
        <v>1</v>
      </c>
      <c r="H37" s="23">
        <f t="shared" si="0"/>
        <v>0</v>
      </c>
      <c r="I37" s="61">
        <v>0</v>
      </c>
    </row>
    <row r="38" spans="1:9" x14ac:dyDescent="0.2">
      <c r="A38" s="66" t="s">
        <v>22</v>
      </c>
      <c r="B38" s="21" t="s">
        <v>126</v>
      </c>
      <c r="C38" s="22" t="s">
        <v>59</v>
      </c>
      <c r="D38" s="52">
        <v>4</v>
      </c>
      <c r="E38" s="22" t="s">
        <v>0</v>
      </c>
      <c r="F38" s="61">
        <v>0</v>
      </c>
      <c r="G38" s="65" t="s">
        <v>1</v>
      </c>
      <c r="H38" s="23">
        <f t="shared" si="0"/>
        <v>0</v>
      </c>
      <c r="I38" s="61">
        <v>0</v>
      </c>
    </row>
    <row r="39" spans="1:9" x14ac:dyDescent="0.2">
      <c r="A39" s="66" t="s">
        <v>22</v>
      </c>
      <c r="B39" s="21" t="s">
        <v>19</v>
      </c>
      <c r="C39" s="22" t="s">
        <v>59</v>
      </c>
      <c r="D39" s="52">
        <v>5</v>
      </c>
      <c r="E39" s="22" t="s">
        <v>0</v>
      </c>
      <c r="F39" s="61">
        <v>0</v>
      </c>
      <c r="G39" s="65" t="s">
        <v>1</v>
      </c>
      <c r="H39" s="23">
        <f t="shared" si="0"/>
        <v>0</v>
      </c>
      <c r="I39" s="61">
        <v>0</v>
      </c>
    </row>
    <row r="40" spans="1:9" x14ac:dyDescent="0.2">
      <c r="A40" s="66" t="s">
        <v>22</v>
      </c>
      <c r="B40" s="21" t="s">
        <v>20</v>
      </c>
      <c r="C40" s="22" t="s">
        <v>59</v>
      </c>
      <c r="D40" s="52">
        <v>5</v>
      </c>
      <c r="E40" s="22" t="s">
        <v>0</v>
      </c>
      <c r="F40" s="61">
        <v>0</v>
      </c>
      <c r="G40" s="65" t="s">
        <v>1</v>
      </c>
      <c r="H40" s="23">
        <f t="shared" si="0"/>
        <v>0</v>
      </c>
      <c r="I40" s="61">
        <v>0</v>
      </c>
    </row>
    <row r="41" spans="1:9" x14ac:dyDescent="0.2">
      <c r="A41" s="66" t="s">
        <v>22</v>
      </c>
      <c r="B41" s="21" t="s">
        <v>21</v>
      </c>
      <c r="C41" s="22" t="s">
        <v>59</v>
      </c>
      <c r="D41" s="52">
        <v>5</v>
      </c>
      <c r="E41" s="22" t="s">
        <v>0</v>
      </c>
      <c r="F41" s="61">
        <v>0</v>
      </c>
      <c r="G41" s="65" t="s">
        <v>1</v>
      </c>
      <c r="H41" s="23">
        <f t="shared" si="0"/>
        <v>0</v>
      </c>
      <c r="I41" s="61">
        <v>0</v>
      </c>
    </row>
    <row r="42" spans="1:9" x14ac:dyDescent="0.2">
      <c r="A42" s="66" t="s">
        <v>127</v>
      </c>
      <c r="B42" s="21" t="s">
        <v>128</v>
      </c>
      <c r="C42" s="22" t="s">
        <v>59</v>
      </c>
      <c r="D42" s="52">
        <v>5</v>
      </c>
      <c r="E42" s="22" t="s">
        <v>0</v>
      </c>
      <c r="F42" s="61">
        <v>0</v>
      </c>
      <c r="G42" s="65" t="s">
        <v>1</v>
      </c>
      <c r="H42" s="23">
        <f t="shared" si="0"/>
        <v>0</v>
      </c>
      <c r="I42" s="61">
        <v>0</v>
      </c>
    </row>
    <row r="43" spans="1:9" x14ac:dyDescent="0.2">
      <c r="A43" s="66" t="s">
        <v>127</v>
      </c>
      <c r="B43" s="21" t="s">
        <v>128</v>
      </c>
      <c r="C43" s="22" t="s">
        <v>59</v>
      </c>
      <c r="D43" s="52">
        <v>5</v>
      </c>
      <c r="E43" s="22" t="s">
        <v>0</v>
      </c>
      <c r="F43" s="61">
        <v>0</v>
      </c>
      <c r="G43" s="65" t="s">
        <v>1</v>
      </c>
      <c r="H43" s="23">
        <f t="shared" si="0"/>
        <v>0</v>
      </c>
      <c r="I43" s="61">
        <v>0</v>
      </c>
    </row>
    <row r="44" spans="1:9" x14ac:dyDescent="0.2">
      <c r="A44" s="66" t="s">
        <v>127</v>
      </c>
      <c r="B44" s="21" t="s">
        <v>5</v>
      </c>
      <c r="C44" s="22" t="s">
        <v>59</v>
      </c>
      <c r="D44" s="52">
        <v>5</v>
      </c>
      <c r="E44" s="22" t="s">
        <v>0</v>
      </c>
      <c r="F44" s="61">
        <v>0</v>
      </c>
      <c r="G44" s="65" t="s">
        <v>1</v>
      </c>
      <c r="H44" s="23">
        <f t="shared" si="0"/>
        <v>0</v>
      </c>
      <c r="I44" s="61">
        <v>0</v>
      </c>
    </row>
    <row r="45" spans="1:9" x14ac:dyDescent="0.2">
      <c r="A45" s="66" t="s">
        <v>127</v>
      </c>
      <c r="B45" s="21" t="s">
        <v>128</v>
      </c>
      <c r="C45" s="22" t="s">
        <v>59</v>
      </c>
      <c r="D45" s="52">
        <v>5</v>
      </c>
      <c r="E45" s="22" t="s">
        <v>0</v>
      </c>
      <c r="F45" s="61">
        <v>0</v>
      </c>
      <c r="G45" s="65" t="s">
        <v>1</v>
      </c>
      <c r="H45" s="23">
        <f t="shared" si="0"/>
        <v>0</v>
      </c>
      <c r="I45" s="61">
        <v>0</v>
      </c>
    </row>
    <row r="46" spans="1:9" x14ac:dyDescent="0.2">
      <c r="A46" s="66" t="s">
        <v>127</v>
      </c>
      <c r="B46" s="21" t="s">
        <v>129</v>
      </c>
      <c r="C46" s="22" t="s">
        <v>59</v>
      </c>
      <c r="D46" s="52">
        <v>5</v>
      </c>
      <c r="E46" s="22" t="s">
        <v>0</v>
      </c>
      <c r="F46" s="61">
        <v>0</v>
      </c>
      <c r="G46" s="65" t="s">
        <v>1</v>
      </c>
      <c r="H46" s="23">
        <f t="shared" si="0"/>
        <v>0</v>
      </c>
      <c r="I46" s="61">
        <v>0</v>
      </c>
    </row>
    <row r="47" spans="1:9" x14ac:dyDescent="0.2">
      <c r="A47" s="116"/>
      <c r="B47" s="117"/>
      <c r="C47" s="110"/>
      <c r="D47" s="118"/>
      <c r="E47" s="110"/>
      <c r="F47" s="119"/>
      <c r="G47" s="120"/>
      <c r="H47" s="119"/>
      <c r="I47" s="119"/>
    </row>
    <row r="48" spans="1:9" ht="15.75" x14ac:dyDescent="0.25">
      <c r="A48" s="168" t="s">
        <v>71</v>
      </c>
      <c r="B48" s="169"/>
      <c r="C48" s="169"/>
      <c r="D48" s="169"/>
      <c r="E48" s="169"/>
      <c r="F48" s="169"/>
      <c r="G48" s="169"/>
      <c r="H48" s="169"/>
      <c r="I48" s="170"/>
    </row>
    <row r="49" spans="1:9" x14ac:dyDescent="0.2">
      <c r="A49" s="66" t="s">
        <v>25</v>
      </c>
      <c r="B49" s="71" t="s">
        <v>113</v>
      </c>
      <c r="C49" s="30" t="s">
        <v>59</v>
      </c>
      <c r="D49" s="31">
        <v>3</v>
      </c>
      <c r="E49" s="22" t="s">
        <v>0</v>
      </c>
      <c r="F49" s="61">
        <v>0</v>
      </c>
      <c r="G49" s="65" t="s">
        <v>1</v>
      </c>
      <c r="H49" s="23">
        <f t="shared" ref="H49:H54" si="1">+F49*D49</f>
        <v>0</v>
      </c>
      <c r="I49" s="61">
        <v>0</v>
      </c>
    </row>
    <row r="50" spans="1:9" x14ac:dyDescent="0.2">
      <c r="A50" s="66" t="s">
        <v>25</v>
      </c>
      <c r="B50" s="71" t="s">
        <v>111</v>
      </c>
      <c r="C50" s="30" t="s">
        <v>59</v>
      </c>
      <c r="D50" s="31">
        <v>1</v>
      </c>
      <c r="E50" s="22" t="s">
        <v>0</v>
      </c>
      <c r="F50" s="61">
        <v>0</v>
      </c>
      <c r="G50" s="65" t="s">
        <v>1</v>
      </c>
      <c r="H50" s="23">
        <f t="shared" si="1"/>
        <v>0</v>
      </c>
      <c r="I50" s="61">
        <v>0</v>
      </c>
    </row>
    <row r="51" spans="1:9" x14ac:dyDescent="0.2">
      <c r="A51" s="66" t="s">
        <v>25</v>
      </c>
      <c r="B51" s="71" t="s">
        <v>112</v>
      </c>
      <c r="C51" s="30" t="s">
        <v>59</v>
      </c>
      <c r="D51" s="31">
        <v>1</v>
      </c>
      <c r="E51" s="22" t="s">
        <v>0</v>
      </c>
      <c r="F51" s="61">
        <v>0</v>
      </c>
      <c r="G51" s="65" t="s">
        <v>1</v>
      </c>
      <c r="H51" s="23">
        <f t="shared" si="1"/>
        <v>0</v>
      </c>
      <c r="I51" s="61">
        <v>0</v>
      </c>
    </row>
    <row r="52" spans="1:9" x14ac:dyDescent="0.2">
      <c r="A52" s="66" t="s">
        <v>25</v>
      </c>
      <c r="B52" s="71" t="s">
        <v>99</v>
      </c>
      <c r="C52" s="30" t="s">
        <v>59</v>
      </c>
      <c r="D52" s="31">
        <v>1</v>
      </c>
      <c r="E52" s="22" t="s">
        <v>0</v>
      </c>
      <c r="F52" s="61">
        <v>0</v>
      </c>
      <c r="G52" s="65" t="s">
        <v>1</v>
      </c>
      <c r="H52" s="23">
        <f t="shared" si="1"/>
        <v>0</v>
      </c>
      <c r="I52" s="61">
        <v>0</v>
      </c>
    </row>
    <row r="53" spans="1:9" x14ac:dyDescent="0.2">
      <c r="A53" s="66" t="s">
        <v>25</v>
      </c>
      <c r="B53" s="71" t="s">
        <v>131</v>
      </c>
      <c r="C53" s="30" t="s">
        <v>59</v>
      </c>
      <c r="D53" s="31">
        <v>1</v>
      </c>
      <c r="E53" s="22" t="s">
        <v>0</v>
      </c>
      <c r="F53" s="61">
        <v>0</v>
      </c>
      <c r="G53" s="65" t="s">
        <v>1</v>
      </c>
      <c r="H53" s="23">
        <f t="shared" si="1"/>
        <v>0</v>
      </c>
      <c r="I53" s="61">
        <v>0</v>
      </c>
    </row>
    <row r="54" spans="1:9" x14ac:dyDescent="0.2">
      <c r="A54" s="66" t="s">
        <v>25</v>
      </c>
      <c r="B54" s="71" t="s">
        <v>132</v>
      </c>
      <c r="C54" s="30" t="s">
        <v>59</v>
      </c>
      <c r="D54" s="31">
        <v>1</v>
      </c>
      <c r="E54" s="22" t="s">
        <v>0</v>
      </c>
      <c r="F54" s="61">
        <v>0</v>
      </c>
      <c r="G54" s="65" t="s">
        <v>1</v>
      </c>
      <c r="H54" s="23">
        <f t="shared" si="1"/>
        <v>0</v>
      </c>
      <c r="I54" s="61">
        <v>0</v>
      </c>
    </row>
    <row r="55" spans="1:9" x14ac:dyDescent="0.2">
      <c r="A55" s="116"/>
      <c r="B55" s="117"/>
      <c r="C55" s="106"/>
      <c r="D55" s="107"/>
      <c r="E55" s="106"/>
      <c r="F55" s="121"/>
      <c r="G55" s="108"/>
      <c r="H55" s="121"/>
      <c r="I55" s="121"/>
    </row>
    <row r="56" spans="1:9" ht="15.75" x14ac:dyDescent="0.25">
      <c r="A56" s="168" t="s">
        <v>29</v>
      </c>
      <c r="B56" s="169"/>
      <c r="C56" s="169"/>
      <c r="D56" s="169"/>
      <c r="E56" s="169"/>
      <c r="F56" s="169"/>
      <c r="G56" s="169"/>
      <c r="H56" s="169"/>
      <c r="I56" s="170"/>
    </row>
    <row r="57" spans="1:9" x14ac:dyDescent="0.2">
      <c r="A57" s="28" t="s">
        <v>60</v>
      </c>
      <c r="B57" s="29" t="s">
        <v>105</v>
      </c>
      <c r="C57" s="22" t="s">
        <v>62</v>
      </c>
      <c r="D57" s="31">
        <v>20000</v>
      </c>
      <c r="E57" s="22" t="s">
        <v>0</v>
      </c>
      <c r="F57" s="61">
        <v>0</v>
      </c>
      <c r="G57" s="65" t="s">
        <v>1</v>
      </c>
      <c r="H57" s="23">
        <f>+F57*D57</f>
        <v>0</v>
      </c>
      <c r="I57" s="61">
        <v>0</v>
      </c>
    </row>
    <row r="58" spans="1:9" x14ac:dyDescent="0.2">
      <c r="A58" s="28" t="s">
        <v>26</v>
      </c>
      <c r="B58" s="29" t="s">
        <v>105</v>
      </c>
      <c r="C58" s="22" t="s">
        <v>62</v>
      </c>
      <c r="D58" s="52">
        <v>24000</v>
      </c>
      <c r="E58" s="22" t="s">
        <v>0</v>
      </c>
      <c r="F58" s="61">
        <v>0</v>
      </c>
      <c r="G58" s="65" t="s">
        <v>1</v>
      </c>
      <c r="H58" s="23">
        <f>+F58*D58</f>
        <v>0</v>
      </c>
      <c r="I58" s="61">
        <v>0</v>
      </c>
    </row>
    <row r="59" spans="1:9" x14ac:dyDescent="0.2">
      <c r="A59" s="28" t="s">
        <v>27</v>
      </c>
      <c r="B59" s="29" t="s">
        <v>105</v>
      </c>
      <c r="C59" s="22" t="s">
        <v>62</v>
      </c>
      <c r="D59" s="52">
        <v>10000</v>
      </c>
      <c r="E59" s="22" t="s">
        <v>0</v>
      </c>
      <c r="F59" s="61">
        <v>0</v>
      </c>
      <c r="G59" s="65" t="s">
        <v>1</v>
      </c>
      <c r="H59" s="23">
        <f>+F59*D59</f>
        <v>0</v>
      </c>
      <c r="I59" s="61">
        <v>0</v>
      </c>
    </row>
    <row r="60" spans="1:9" x14ac:dyDescent="0.2">
      <c r="A60" s="28" t="s">
        <v>23</v>
      </c>
      <c r="B60" s="29" t="s">
        <v>105</v>
      </c>
      <c r="C60" s="22" t="s">
        <v>62</v>
      </c>
      <c r="D60" s="31">
        <v>1000</v>
      </c>
      <c r="E60" s="22" t="s">
        <v>0</v>
      </c>
      <c r="F60" s="61">
        <v>0</v>
      </c>
      <c r="G60" s="65" t="s">
        <v>1</v>
      </c>
      <c r="H60" s="23">
        <f>+F60*D60</f>
        <v>0</v>
      </c>
      <c r="I60" s="61">
        <v>0</v>
      </c>
    </row>
    <row r="61" spans="1:9" x14ac:dyDescent="0.2">
      <c r="A61" s="32" t="s">
        <v>28</v>
      </c>
      <c r="B61" s="29" t="s">
        <v>104</v>
      </c>
      <c r="C61" s="33" t="s">
        <v>62</v>
      </c>
      <c r="D61" s="74">
        <v>10000</v>
      </c>
      <c r="E61" s="33" t="s">
        <v>0</v>
      </c>
      <c r="F61" s="61">
        <v>0</v>
      </c>
      <c r="G61" s="75" t="s">
        <v>1</v>
      </c>
      <c r="H61" s="23">
        <f>+F61*D61</f>
        <v>0</v>
      </c>
      <c r="I61" s="61">
        <v>0</v>
      </c>
    </row>
    <row r="62" spans="1:9" x14ac:dyDescent="0.2">
      <c r="A62" s="104"/>
      <c r="B62" s="122"/>
      <c r="C62" s="106"/>
      <c r="D62" s="107"/>
      <c r="E62" s="110"/>
      <c r="F62" s="119"/>
      <c r="G62" s="108"/>
      <c r="H62" s="123"/>
      <c r="I62" s="119"/>
    </row>
    <row r="63" spans="1:9" ht="15.75" x14ac:dyDescent="0.25">
      <c r="A63" s="177" t="s">
        <v>118</v>
      </c>
      <c r="B63" s="178"/>
      <c r="C63" s="178"/>
      <c r="D63" s="178"/>
      <c r="E63" s="178"/>
      <c r="F63" s="178"/>
      <c r="G63" s="178"/>
      <c r="H63" s="178"/>
      <c r="I63" s="179"/>
    </row>
    <row r="64" spans="1:9" x14ac:dyDescent="0.2">
      <c r="A64" s="28" t="s">
        <v>119</v>
      </c>
      <c r="B64" s="29" t="s">
        <v>120</v>
      </c>
      <c r="C64" s="22" t="s">
        <v>122</v>
      </c>
      <c r="D64" s="31">
        <v>200</v>
      </c>
      <c r="E64" s="22" t="s">
        <v>0</v>
      </c>
      <c r="F64" s="61">
        <v>0</v>
      </c>
      <c r="G64" s="65" t="s">
        <v>1</v>
      </c>
      <c r="H64" s="23">
        <f>+F64*D64</f>
        <v>0</v>
      </c>
      <c r="I64" s="61">
        <v>0</v>
      </c>
    </row>
    <row r="65" spans="1:9" x14ac:dyDescent="0.2">
      <c r="A65" s="28" t="s">
        <v>121</v>
      </c>
      <c r="B65" s="29" t="s">
        <v>104</v>
      </c>
      <c r="C65" s="22" t="s">
        <v>62</v>
      </c>
      <c r="D65" s="31">
        <v>300</v>
      </c>
      <c r="E65" s="22" t="s">
        <v>0</v>
      </c>
      <c r="F65" s="61">
        <v>0</v>
      </c>
      <c r="G65" s="65" t="s">
        <v>1</v>
      </c>
      <c r="H65" s="23">
        <f>+F65*D65</f>
        <v>0</v>
      </c>
      <c r="I65" s="61">
        <v>0</v>
      </c>
    </row>
    <row r="66" spans="1:9" x14ac:dyDescent="0.2">
      <c r="A66" s="104"/>
      <c r="B66" s="124"/>
      <c r="C66" s="106"/>
      <c r="D66" s="107"/>
      <c r="E66" s="106"/>
      <c r="F66" s="121"/>
      <c r="G66" s="108"/>
      <c r="H66" s="125"/>
      <c r="I66" s="121"/>
    </row>
    <row r="67" spans="1:9" ht="15.75" x14ac:dyDescent="0.2">
      <c r="A67" s="160" t="s">
        <v>30</v>
      </c>
      <c r="B67" s="161"/>
      <c r="C67" s="161"/>
      <c r="D67" s="161"/>
      <c r="E67" s="161"/>
      <c r="F67" s="161"/>
      <c r="G67" s="161"/>
      <c r="H67" s="161"/>
      <c r="I67" s="162"/>
    </row>
    <row r="68" spans="1:9" x14ac:dyDescent="0.2">
      <c r="A68" s="36" t="s">
        <v>174</v>
      </c>
      <c r="B68" s="37" t="s">
        <v>109</v>
      </c>
      <c r="C68" s="22" t="s">
        <v>62</v>
      </c>
      <c r="D68" s="31">
        <v>700</v>
      </c>
      <c r="E68" s="22" t="s">
        <v>0</v>
      </c>
      <c r="F68" s="61">
        <v>0</v>
      </c>
      <c r="G68" s="65" t="s">
        <v>1</v>
      </c>
      <c r="H68" s="23">
        <f t="shared" ref="H68:H72" si="2">+F68*D68</f>
        <v>0</v>
      </c>
      <c r="I68" s="61">
        <v>0</v>
      </c>
    </row>
    <row r="69" spans="1:9" x14ac:dyDescent="0.2">
      <c r="A69" s="36" t="s">
        <v>31</v>
      </c>
      <c r="B69" s="37" t="s">
        <v>206</v>
      </c>
      <c r="C69" s="22" t="s">
        <v>62</v>
      </c>
      <c r="D69" s="31">
        <v>600</v>
      </c>
      <c r="E69" s="22" t="s">
        <v>0</v>
      </c>
      <c r="F69" s="61">
        <v>0</v>
      </c>
      <c r="G69" s="65" t="s">
        <v>1</v>
      </c>
      <c r="H69" s="23">
        <f t="shared" si="2"/>
        <v>0</v>
      </c>
      <c r="I69" s="61">
        <v>0</v>
      </c>
    </row>
    <row r="70" spans="1:9" x14ac:dyDescent="0.2">
      <c r="A70" s="36" t="s">
        <v>31</v>
      </c>
      <c r="B70" s="37" t="s">
        <v>207</v>
      </c>
      <c r="C70" s="22" t="s">
        <v>62</v>
      </c>
      <c r="D70" s="31">
        <v>600</v>
      </c>
      <c r="E70" s="22" t="s">
        <v>0</v>
      </c>
      <c r="F70" s="61">
        <v>0</v>
      </c>
      <c r="G70" s="65" t="s">
        <v>1</v>
      </c>
      <c r="H70" s="23">
        <f t="shared" si="2"/>
        <v>0</v>
      </c>
      <c r="I70" s="61">
        <v>0</v>
      </c>
    </row>
    <row r="71" spans="1:9" x14ac:dyDescent="0.2">
      <c r="A71" s="36" t="s">
        <v>32</v>
      </c>
      <c r="B71" s="37" t="s">
        <v>206</v>
      </c>
      <c r="C71" s="22" t="s">
        <v>62</v>
      </c>
      <c r="D71" s="31">
        <v>2000</v>
      </c>
      <c r="E71" s="22" t="s">
        <v>0</v>
      </c>
      <c r="F71" s="61">
        <v>0</v>
      </c>
      <c r="G71" s="65" t="s">
        <v>1</v>
      </c>
      <c r="H71" s="23">
        <f t="shared" si="2"/>
        <v>0</v>
      </c>
      <c r="I71" s="61">
        <v>0</v>
      </c>
    </row>
    <row r="72" spans="1:9" x14ac:dyDescent="0.2">
      <c r="A72" s="36" t="s">
        <v>32</v>
      </c>
      <c r="B72" s="37" t="s">
        <v>207</v>
      </c>
      <c r="C72" s="22" t="s">
        <v>62</v>
      </c>
      <c r="D72" s="31">
        <v>5000</v>
      </c>
      <c r="E72" s="22" t="s">
        <v>0</v>
      </c>
      <c r="F72" s="61">
        <v>0</v>
      </c>
      <c r="G72" s="65" t="s">
        <v>1</v>
      </c>
      <c r="H72" s="23">
        <f t="shared" si="2"/>
        <v>0</v>
      </c>
      <c r="I72" s="61">
        <v>0</v>
      </c>
    </row>
    <row r="73" spans="1:9" ht="12.75" customHeight="1" x14ac:dyDescent="0.2">
      <c r="A73" s="38"/>
      <c r="B73" s="39"/>
      <c r="C73" s="40"/>
      <c r="D73" s="41"/>
      <c r="E73" s="40"/>
      <c r="F73" s="78"/>
      <c r="G73" s="79"/>
      <c r="H73" s="78"/>
      <c r="I73" s="78"/>
    </row>
    <row r="74" spans="1:9" ht="12.75" customHeight="1" x14ac:dyDescent="0.2">
      <c r="A74" s="160" t="s">
        <v>38</v>
      </c>
      <c r="B74" s="161"/>
      <c r="C74" s="161"/>
      <c r="D74" s="161"/>
      <c r="E74" s="161"/>
      <c r="F74" s="161"/>
      <c r="G74" s="161"/>
      <c r="H74" s="161"/>
      <c r="I74" s="162"/>
    </row>
    <row r="75" spans="1:9" ht="12.75" customHeight="1" x14ac:dyDescent="0.2">
      <c r="A75" s="28" t="s">
        <v>33</v>
      </c>
      <c r="B75" s="42" t="s">
        <v>107</v>
      </c>
      <c r="C75" s="22" t="s">
        <v>59</v>
      </c>
      <c r="D75" s="31">
        <v>5500</v>
      </c>
      <c r="E75" s="22" t="s">
        <v>0</v>
      </c>
      <c r="F75" s="61">
        <v>0</v>
      </c>
      <c r="G75" s="65" t="s">
        <v>1</v>
      </c>
      <c r="H75" s="23">
        <f t="shared" ref="H75:H80" si="3">+F75*D75</f>
        <v>0</v>
      </c>
      <c r="I75" s="61">
        <v>0</v>
      </c>
    </row>
    <row r="76" spans="1:9" s="46" customFormat="1" x14ac:dyDescent="0.2">
      <c r="A76" s="80" t="s">
        <v>34</v>
      </c>
      <c r="B76" s="42" t="s">
        <v>107</v>
      </c>
      <c r="C76" s="22" t="s">
        <v>59</v>
      </c>
      <c r="D76" s="31">
        <v>4000</v>
      </c>
      <c r="E76" s="22" t="s">
        <v>0</v>
      </c>
      <c r="F76" s="61">
        <v>0</v>
      </c>
      <c r="G76" s="65" t="s">
        <v>1</v>
      </c>
      <c r="H76" s="23">
        <f t="shared" si="3"/>
        <v>0</v>
      </c>
      <c r="I76" s="61">
        <v>0</v>
      </c>
    </row>
    <row r="77" spans="1:9" s="46" customFormat="1" x14ac:dyDescent="0.2">
      <c r="A77" s="28" t="s">
        <v>35</v>
      </c>
      <c r="B77" s="42" t="s">
        <v>107</v>
      </c>
      <c r="C77" s="22" t="s">
        <v>59</v>
      </c>
      <c r="D77" s="52">
        <v>250</v>
      </c>
      <c r="E77" s="22" t="s">
        <v>0</v>
      </c>
      <c r="F77" s="61">
        <v>0</v>
      </c>
      <c r="G77" s="65" t="s">
        <v>1</v>
      </c>
      <c r="H77" s="23">
        <f t="shared" si="3"/>
        <v>0</v>
      </c>
      <c r="I77" s="61">
        <v>0</v>
      </c>
    </row>
    <row r="78" spans="1:9" x14ac:dyDescent="0.2">
      <c r="A78" s="80" t="s">
        <v>36</v>
      </c>
      <c r="B78" s="42" t="s">
        <v>107</v>
      </c>
      <c r="C78" s="22" t="s">
        <v>59</v>
      </c>
      <c r="D78" s="52">
        <v>850</v>
      </c>
      <c r="E78" s="22" t="s">
        <v>0</v>
      </c>
      <c r="F78" s="61">
        <v>0</v>
      </c>
      <c r="G78" s="65" t="s">
        <v>1</v>
      </c>
      <c r="H78" s="23">
        <f t="shared" si="3"/>
        <v>0</v>
      </c>
      <c r="I78" s="61">
        <v>0</v>
      </c>
    </row>
    <row r="79" spans="1:9" x14ac:dyDescent="0.2">
      <c r="A79" s="80" t="s">
        <v>37</v>
      </c>
      <c r="B79" s="42" t="s">
        <v>107</v>
      </c>
      <c r="C79" s="22" t="s">
        <v>59</v>
      </c>
      <c r="D79" s="52">
        <v>850</v>
      </c>
      <c r="E79" s="22" t="s">
        <v>0</v>
      </c>
      <c r="F79" s="61">
        <v>0</v>
      </c>
      <c r="G79" s="65" t="s">
        <v>1</v>
      </c>
      <c r="H79" s="23">
        <f t="shared" si="3"/>
        <v>0</v>
      </c>
      <c r="I79" s="61">
        <v>0</v>
      </c>
    </row>
    <row r="80" spans="1:9" x14ac:dyDescent="0.2">
      <c r="A80" s="43" t="s">
        <v>102</v>
      </c>
      <c r="B80" s="42" t="s">
        <v>107</v>
      </c>
      <c r="C80" s="30" t="s">
        <v>59</v>
      </c>
      <c r="D80" s="31">
        <v>550</v>
      </c>
      <c r="E80" s="22" t="s">
        <v>0</v>
      </c>
      <c r="F80" s="61">
        <v>0</v>
      </c>
      <c r="G80" s="65" t="s">
        <v>1</v>
      </c>
      <c r="H80" s="23">
        <f t="shared" si="3"/>
        <v>0</v>
      </c>
      <c r="I80" s="61">
        <v>0</v>
      </c>
    </row>
    <row r="81" spans="1:9" x14ac:dyDescent="0.2">
      <c r="A81" s="44"/>
      <c r="B81" s="45"/>
      <c r="C81" s="40"/>
      <c r="D81" s="41"/>
      <c r="E81" s="40"/>
      <c r="F81" s="78"/>
      <c r="G81" s="79"/>
      <c r="H81" s="78"/>
      <c r="I81" s="78"/>
    </row>
    <row r="82" spans="1:9" ht="15.75" x14ac:dyDescent="0.2">
      <c r="A82" s="174" t="s">
        <v>39</v>
      </c>
      <c r="B82" s="175"/>
      <c r="C82" s="175"/>
      <c r="D82" s="175"/>
      <c r="E82" s="175"/>
      <c r="F82" s="175"/>
      <c r="G82" s="175"/>
      <c r="H82" s="175"/>
      <c r="I82" s="176"/>
    </row>
    <row r="83" spans="1:9" x14ac:dyDescent="0.2">
      <c r="A83" s="28" t="s">
        <v>175</v>
      </c>
      <c r="B83" s="42" t="s">
        <v>104</v>
      </c>
      <c r="C83" s="22" t="s">
        <v>59</v>
      </c>
      <c r="D83" s="31">
        <v>350</v>
      </c>
      <c r="E83" s="22" t="s">
        <v>0</v>
      </c>
      <c r="F83" s="61">
        <v>0</v>
      </c>
      <c r="G83" s="65" t="s">
        <v>1</v>
      </c>
      <c r="H83" s="23">
        <f>+F83*D83</f>
        <v>0</v>
      </c>
      <c r="I83" s="61">
        <v>0</v>
      </c>
    </row>
    <row r="84" spans="1:9" x14ac:dyDescent="0.2">
      <c r="A84" s="28" t="s">
        <v>176</v>
      </c>
      <c r="B84" s="42" t="s">
        <v>104</v>
      </c>
      <c r="C84" s="22" t="s">
        <v>62</v>
      </c>
      <c r="D84" s="31">
        <v>500</v>
      </c>
      <c r="E84" s="22" t="s">
        <v>0</v>
      </c>
      <c r="F84" s="61">
        <v>0</v>
      </c>
      <c r="G84" s="65" t="s">
        <v>1</v>
      </c>
      <c r="H84" s="23">
        <f>+F84*D84</f>
        <v>0</v>
      </c>
      <c r="I84" s="61">
        <v>0</v>
      </c>
    </row>
    <row r="85" spans="1:9" x14ac:dyDescent="0.2">
      <c r="A85" s="47"/>
      <c r="B85" s="48"/>
      <c r="C85" s="49"/>
      <c r="D85" s="50"/>
      <c r="E85" s="49"/>
      <c r="F85" s="81"/>
      <c r="G85" s="82"/>
      <c r="H85" s="81"/>
      <c r="I85" s="81"/>
    </row>
    <row r="86" spans="1:9" ht="15.75" x14ac:dyDescent="0.2">
      <c r="A86" s="160" t="s">
        <v>44</v>
      </c>
      <c r="B86" s="161"/>
      <c r="C86" s="161"/>
      <c r="D86" s="161"/>
      <c r="E86" s="161"/>
      <c r="F86" s="161"/>
      <c r="G86" s="161"/>
      <c r="H86" s="161"/>
      <c r="I86" s="162"/>
    </row>
    <row r="87" spans="1:9" s="46" customFormat="1" x14ac:dyDescent="0.2">
      <c r="A87" s="28" t="s">
        <v>40</v>
      </c>
      <c r="B87" s="42" t="s">
        <v>104</v>
      </c>
      <c r="C87" s="22" t="s">
        <v>61</v>
      </c>
      <c r="D87" s="31">
        <v>30000</v>
      </c>
      <c r="E87" s="22" t="s">
        <v>0</v>
      </c>
      <c r="F87" s="61">
        <v>0</v>
      </c>
      <c r="G87" s="65" t="s">
        <v>1</v>
      </c>
      <c r="H87" s="23">
        <f>+F87*D87</f>
        <v>0</v>
      </c>
      <c r="I87" s="61">
        <v>0</v>
      </c>
    </row>
    <row r="88" spans="1:9" s="46" customFormat="1" x14ac:dyDescent="0.2">
      <c r="A88" s="28" t="s">
        <v>41</v>
      </c>
      <c r="B88" s="42" t="s">
        <v>104</v>
      </c>
      <c r="C88" s="22" t="s">
        <v>61</v>
      </c>
      <c r="D88" s="83">
        <v>6000</v>
      </c>
      <c r="E88" s="22" t="s">
        <v>0</v>
      </c>
      <c r="F88" s="61">
        <v>0</v>
      </c>
      <c r="G88" s="65" t="s">
        <v>1</v>
      </c>
      <c r="H88" s="23">
        <f>+F88*D88</f>
        <v>0</v>
      </c>
      <c r="I88" s="61">
        <v>0</v>
      </c>
    </row>
    <row r="89" spans="1:9" x14ac:dyDescent="0.2">
      <c r="A89" s="36" t="s">
        <v>42</v>
      </c>
      <c r="B89" s="42" t="s">
        <v>104</v>
      </c>
      <c r="C89" s="22" t="s">
        <v>61</v>
      </c>
      <c r="D89" s="31">
        <v>450</v>
      </c>
      <c r="E89" s="22" t="s">
        <v>0</v>
      </c>
      <c r="F89" s="61">
        <v>0</v>
      </c>
      <c r="G89" s="65" t="s">
        <v>1</v>
      </c>
      <c r="H89" s="23">
        <f>+F89*D89</f>
        <v>0</v>
      </c>
      <c r="I89" s="61">
        <v>0</v>
      </c>
    </row>
    <row r="90" spans="1:9" x14ac:dyDescent="0.2">
      <c r="A90" s="36" t="s">
        <v>43</v>
      </c>
      <c r="B90" s="42" t="s">
        <v>104</v>
      </c>
      <c r="C90" s="22" t="s">
        <v>61</v>
      </c>
      <c r="D90" s="31">
        <v>450</v>
      </c>
      <c r="E90" s="22" t="s">
        <v>0</v>
      </c>
      <c r="F90" s="61">
        <v>0</v>
      </c>
      <c r="G90" s="65" t="s">
        <v>1</v>
      </c>
      <c r="H90" s="23">
        <f>+F90*D90</f>
        <v>0</v>
      </c>
      <c r="I90" s="61">
        <v>0</v>
      </c>
    </row>
    <row r="91" spans="1:9" x14ac:dyDescent="0.2">
      <c r="A91" s="38"/>
      <c r="B91" s="45"/>
      <c r="C91" s="40"/>
      <c r="D91" s="41"/>
      <c r="E91" s="40"/>
      <c r="F91" s="78"/>
      <c r="G91" s="79"/>
      <c r="H91" s="78"/>
      <c r="I91" s="78"/>
    </row>
    <row r="92" spans="1:9" ht="15.75" x14ac:dyDescent="0.2">
      <c r="A92" s="160" t="s">
        <v>72</v>
      </c>
      <c r="B92" s="161"/>
      <c r="C92" s="161"/>
      <c r="D92" s="161"/>
      <c r="E92" s="161"/>
      <c r="F92" s="161"/>
      <c r="G92" s="161"/>
      <c r="H92" s="161"/>
      <c r="I92" s="162"/>
    </row>
    <row r="93" spans="1:9" x14ac:dyDescent="0.2">
      <c r="A93" s="36" t="s">
        <v>45</v>
      </c>
      <c r="B93" s="21" t="s">
        <v>63</v>
      </c>
      <c r="C93" s="22" t="s">
        <v>59</v>
      </c>
      <c r="D93" s="52">
        <v>60</v>
      </c>
      <c r="E93" s="22" t="s">
        <v>0</v>
      </c>
      <c r="F93" s="61">
        <v>0</v>
      </c>
      <c r="G93" s="65" t="s">
        <v>1</v>
      </c>
      <c r="H93" s="23">
        <f t="shared" ref="H93:H98" si="4">+F93*D93</f>
        <v>0</v>
      </c>
      <c r="I93" s="61">
        <v>0</v>
      </c>
    </row>
    <row r="94" spans="1:9" x14ac:dyDescent="0.2">
      <c r="A94" s="36" t="s">
        <v>45</v>
      </c>
      <c r="B94" s="21" t="s">
        <v>64</v>
      </c>
      <c r="C94" s="22" t="s">
        <v>59</v>
      </c>
      <c r="D94" s="52">
        <v>550</v>
      </c>
      <c r="E94" s="22" t="s">
        <v>0</v>
      </c>
      <c r="F94" s="61">
        <v>0</v>
      </c>
      <c r="G94" s="65" t="s">
        <v>1</v>
      </c>
      <c r="H94" s="23">
        <f t="shared" si="4"/>
        <v>0</v>
      </c>
      <c r="I94" s="61">
        <v>0</v>
      </c>
    </row>
    <row r="95" spans="1:9" x14ac:dyDescent="0.2">
      <c r="A95" s="36" t="s">
        <v>45</v>
      </c>
      <c r="B95" s="21" t="s">
        <v>65</v>
      </c>
      <c r="C95" s="22" t="s">
        <v>59</v>
      </c>
      <c r="D95" s="52">
        <v>1050</v>
      </c>
      <c r="E95" s="22" t="s">
        <v>0</v>
      </c>
      <c r="F95" s="61">
        <v>0</v>
      </c>
      <c r="G95" s="65" t="s">
        <v>1</v>
      </c>
      <c r="H95" s="23">
        <f t="shared" si="4"/>
        <v>0</v>
      </c>
      <c r="I95" s="61">
        <v>0</v>
      </c>
    </row>
    <row r="96" spans="1:9" x14ac:dyDescent="0.2">
      <c r="A96" s="36" t="s">
        <v>147</v>
      </c>
      <c r="B96" s="37" t="s">
        <v>63</v>
      </c>
      <c r="C96" s="30" t="s">
        <v>59</v>
      </c>
      <c r="D96" s="31">
        <v>120</v>
      </c>
      <c r="E96" s="22" t="s">
        <v>0</v>
      </c>
      <c r="F96" s="61">
        <v>0</v>
      </c>
      <c r="G96" s="65" t="s">
        <v>1</v>
      </c>
      <c r="H96" s="23">
        <f t="shared" si="4"/>
        <v>0</v>
      </c>
      <c r="I96" s="61">
        <v>0</v>
      </c>
    </row>
    <row r="97" spans="1:9" x14ac:dyDescent="0.2">
      <c r="A97" s="36" t="s">
        <v>147</v>
      </c>
      <c r="B97" s="21" t="s">
        <v>64</v>
      </c>
      <c r="C97" s="22" t="s">
        <v>59</v>
      </c>
      <c r="D97" s="22">
        <v>225</v>
      </c>
      <c r="E97" s="22" t="s">
        <v>0</v>
      </c>
      <c r="F97" s="61">
        <v>0</v>
      </c>
      <c r="G97" s="65" t="s">
        <v>1</v>
      </c>
      <c r="H97" s="23">
        <f t="shared" si="4"/>
        <v>0</v>
      </c>
      <c r="I97" s="61">
        <v>0</v>
      </c>
    </row>
    <row r="98" spans="1:9" x14ac:dyDescent="0.2">
      <c r="A98" s="36" t="s">
        <v>147</v>
      </c>
      <c r="B98" s="21" t="s">
        <v>65</v>
      </c>
      <c r="C98" s="22" t="s">
        <v>59</v>
      </c>
      <c r="D98" s="22">
        <v>200</v>
      </c>
      <c r="E98" s="22" t="s">
        <v>0</v>
      </c>
      <c r="F98" s="61">
        <v>0</v>
      </c>
      <c r="G98" s="65" t="s">
        <v>1</v>
      </c>
      <c r="H98" s="23">
        <f t="shared" si="4"/>
        <v>0</v>
      </c>
      <c r="I98" s="61">
        <v>0</v>
      </c>
    </row>
    <row r="99" spans="1:9" x14ac:dyDescent="0.2">
      <c r="A99" s="36" t="s">
        <v>133</v>
      </c>
      <c r="B99" s="21" t="s">
        <v>64</v>
      </c>
      <c r="C99" s="22" t="s">
        <v>59</v>
      </c>
      <c r="D99" s="22">
        <v>140</v>
      </c>
      <c r="E99" s="22" t="s">
        <v>0</v>
      </c>
      <c r="F99" s="61">
        <v>0</v>
      </c>
      <c r="G99" s="65" t="s">
        <v>1</v>
      </c>
      <c r="H99" s="23">
        <f t="shared" ref="H99:H100" si="5">+F99*D99</f>
        <v>0</v>
      </c>
      <c r="I99" s="61">
        <v>0</v>
      </c>
    </row>
    <row r="100" spans="1:9" x14ac:dyDescent="0.2">
      <c r="A100" s="36" t="s">
        <v>133</v>
      </c>
      <c r="B100" s="21" t="s">
        <v>65</v>
      </c>
      <c r="C100" s="22" t="s">
        <v>59</v>
      </c>
      <c r="D100" s="22">
        <v>100</v>
      </c>
      <c r="E100" s="22" t="s">
        <v>0</v>
      </c>
      <c r="F100" s="61">
        <v>0</v>
      </c>
      <c r="G100" s="65" t="s">
        <v>1</v>
      </c>
      <c r="H100" s="23">
        <f t="shared" si="5"/>
        <v>0</v>
      </c>
      <c r="I100" s="61">
        <v>0</v>
      </c>
    </row>
    <row r="101" spans="1:9" x14ac:dyDescent="0.2">
      <c r="A101" s="36" t="s">
        <v>49</v>
      </c>
      <c r="B101" s="21" t="s">
        <v>68</v>
      </c>
      <c r="C101" s="22" t="s">
        <v>59</v>
      </c>
      <c r="D101" s="52">
        <v>100</v>
      </c>
      <c r="E101" s="22" t="s">
        <v>0</v>
      </c>
      <c r="F101" s="61">
        <v>0</v>
      </c>
      <c r="G101" s="65" t="s">
        <v>1</v>
      </c>
      <c r="H101" s="23">
        <f>+F101*D101</f>
        <v>0</v>
      </c>
      <c r="I101" s="61">
        <v>0</v>
      </c>
    </row>
    <row r="102" spans="1:9" x14ac:dyDescent="0.2">
      <c r="A102" s="36" t="s">
        <v>50</v>
      </c>
      <c r="B102" s="21" t="s">
        <v>46</v>
      </c>
      <c r="C102" s="22" t="s">
        <v>59</v>
      </c>
      <c r="D102" s="52">
        <v>200</v>
      </c>
      <c r="E102" s="22" t="s">
        <v>0</v>
      </c>
      <c r="F102" s="61">
        <v>0</v>
      </c>
      <c r="G102" s="65" t="s">
        <v>1</v>
      </c>
      <c r="H102" s="23">
        <f>+F102*D102</f>
        <v>0</v>
      </c>
      <c r="I102" s="61">
        <v>0</v>
      </c>
    </row>
    <row r="103" spans="1:9" ht="25.5" x14ac:dyDescent="0.2">
      <c r="A103" s="36" t="s">
        <v>66</v>
      </c>
      <c r="B103" s="37" t="s">
        <v>106</v>
      </c>
      <c r="C103" s="30" t="s">
        <v>67</v>
      </c>
      <c r="D103" s="52">
        <v>20</v>
      </c>
      <c r="E103" s="22" t="s">
        <v>0</v>
      </c>
      <c r="F103" s="61">
        <v>0</v>
      </c>
      <c r="G103" s="65" t="s">
        <v>1</v>
      </c>
      <c r="H103" s="23">
        <f>+F103*D103</f>
        <v>0</v>
      </c>
      <c r="I103" s="61">
        <v>0</v>
      </c>
    </row>
    <row r="104" spans="1:9" x14ac:dyDescent="0.2">
      <c r="A104" s="38"/>
      <c r="B104" s="51"/>
      <c r="C104" s="49"/>
      <c r="D104" s="50"/>
      <c r="E104" s="49"/>
      <c r="F104" s="81"/>
      <c r="G104" s="82"/>
      <c r="H104" s="81"/>
      <c r="I104" s="81"/>
    </row>
    <row r="105" spans="1:9" ht="15.75" x14ac:dyDescent="0.2">
      <c r="A105" s="160" t="s">
        <v>110</v>
      </c>
      <c r="B105" s="161"/>
      <c r="C105" s="161"/>
      <c r="D105" s="161"/>
      <c r="E105" s="161"/>
      <c r="F105" s="161"/>
      <c r="G105" s="161"/>
      <c r="H105" s="161"/>
      <c r="I105" s="162"/>
    </row>
    <row r="106" spans="1:9" x14ac:dyDescent="0.2">
      <c r="A106" s="36" t="s">
        <v>114</v>
      </c>
      <c r="B106" s="21" t="s">
        <v>63</v>
      </c>
      <c r="C106" s="22" t="s">
        <v>59</v>
      </c>
      <c r="D106" s="52">
        <v>20</v>
      </c>
      <c r="E106" s="22" t="s">
        <v>0</v>
      </c>
      <c r="F106" s="61">
        <v>0</v>
      </c>
      <c r="G106" s="65" t="s">
        <v>1</v>
      </c>
      <c r="H106" s="23">
        <f t="shared" ref="H106:H117" si="6">+F106*D106</f>
        <v>0</v>
      </c>
      <c r="I106" s="61">
        <v>0</v>
      </c>
    </row>
    <row r="107" spans="1:9" x14ac:dyDescent="0.2">
      <c r="A107" s="36" t="s">
        <v>114</v>
      </c>
      <c r="B107" s="21" t="s">
        <v>64</v>
      </c>
      <c r="C107" s="22" t="s">
        <v>59</v>
      </c>
      <c r="D107" s="52">
        <v>125</v>
      </c>
      <c r="E107" s="22" t="s">
        <v>0</v>
      </c>
      <c r="F107" s="61">
        <v>0</v>
      </c>
      <c r="G107" s="65" t="s">
        <v>1</v>
      </c>
      <c r="H107" s="23">
        <f t="shared" si="6"/>
        <v>0</v>
      </c>
      <c r="I107" s="61">
        <v>0</v>
      </c>
    </row>
    <row r="108" spans="1:9" x14ac:dyDescent="0.2">
      <c r="A108" s="36" t="s">
        <v>114</v>
      </c>
      <c r="B108" s="21" t="s">
        <v>65</v>
      </c>
      <c r="C108" s="22" t="s">
        <v>59</v>
      </c>
      <c r="D108" s="52">
        <v>250</v>
      </c>
      <c r="E108" s="22" t="s">
        <v>0</v>
      </c>
      <c r="F108" s="61">
        <v>0</v>
      </c>
      <c r="G108" s="65" t="s">
        <v>1</v>
      </c>
      <c r="H108" s="23">
        <f t="shared" si="6"/>
        <v>0</v>
      </c>
      <c r="I108" s="61">
        <v>0</v>
      </c>
    </row>
    <row r="109" spans="1:9" x14ac:dyDescent="0.2">
      <c r="A109" s="36" t="s">
        <v>148</v>
      </c>
      <c r="B109" s="37" t="s">
        <v>63</v>
      </c>
      <c r="C109" s="22" t="s">
        <v>59</v>
      </c>
      <c r="D109" s="31">
        <v>80</v>
      </c>
      <c r="E109" s="22" t="s">
        <v>0</v>
      </c>
      <c r="F109" s="61">
        <v>0</v>
      </c>
      <c r="G109" s="65" t="s">
        <v>1</v>
      </c>
      <c r="H109" s="23">
        <f t="shared" si="6"/>
        <v>0</v>
      </c>
      <c r="I109" s="61">
        <v>0</v>
      </c>
    </row>
    <row r="110" spans="1:9" x14ac:dyDescent="0.2">
      <c r="A110" s="36" t="s">
        <v>148</v>
      </c>
      <c r="B110" s="21" t="s">
        <v>64</v>
      </c>
      <c r="C110" s="22" t="s">
        <v>59</v>
      </c>
      <c r="D110" s="31">
        <v>80</v>
      </c>
      <c r="E110" s="22" t="s">
        <v>0</v>
      </c>
      <c r="F110" s="61">
        <v>0</v>
      </c>
      <c r="G110" s="65" t="s">
        <v>1</v>
      </c>
      <c r="H110" s="23">
        <f t="shared" si="6"/>
        <v>0</v>
      </c>
      <c r="I110" s="61">
        <v>0</v>
      </c>
    </row>
    <row r="111" spans="1:9" x14ac:dyDescent="0.2">
      <c r="A111" s="36" t="s">
        <v>115</v>
      </c>
      <c r="B111" s="21" t="s">
        <v>63</v>
      </c>
      <c r="C111" s="22" t="s">
        <v>59</v>
      </c>
      <c r="D111" s="52">
        <v>60</v>
      </c>
      <c r="E111" s="22" t="s">
        <v>0</v>
      </c>
      <c r="F111" s="61">
        <v>0</v>
      </c>
      <c r="G111" s="65" t="s">
        <v>1</v>
      </c>
      <c r="H111" s="23">
        <f t="shared" si="6"/>
        <v>0</v>
      </c>
      <c r="I111" s="61">
        <v>0</v>
      </c>
    </row>
    <row r="112" spans="1:9" ht="12.75" customHeight="1" x14ac:dyDescent="0.2">
      <c r="A112" s="36" t="s">
        <v>115</v>
      </c>
      <c r="B112" s="21" t="s">
        <v>64</v>
      </c>
      <c r="C112" s="22" t="s">
        <v>59</v>
      </c>
      <c r="D112" s="52">
        <v>550</v>
      </c>
      <c r="E112" s="22" t="s">
        <v>0</v>
      </c>
      <c r="F112" s="61">
        <v>0</v>
      </c>
      <c r="G112" s="65" t="s">
        <v>1</v>
      </c>
      <c r="H112" s="23">
        <f t="shared" si="6"/>
        <v>0</v>
      </c>
      <c r="I112" s="61">
        <v>0</v>
      </c>
    </row>
    <row r="113" spans="1:9" x14ac:dyDescent="0.2">
      <c r="A113" s="36" t="s">
        <v>115</v>
      </c>
      <c r="B113" s="21" t="s">
        <v>65</v>
      </c>
      <c r="C113" s="22" t="s">
        <v>59</v>
      </c>
      <c r="D113" s="52">
        <v>1050</v>
      </c>
      <c r="E113" s="22" t="s">
        <v>0</v>
      </c>
      <c r="F113" s="61">
        <v>0</v>
      </c>
      <c r="G113" s="65" t="s">
        <v>1</v>
      </c>
      <c r="H113" s="23">
        <f t="shared" si="6"/>
        <v>0</v>
      </c>
      <c r="I113" s="61">
        <v>0</v>
      </c>
    </row>
    <row r="114" spans="1:9" x14ac:dyDescent="0.2">
      <c r="A114" s="36" t="s">
        <v>149</v>
      </c>
      <c r="B114" s="21" t="s">
        <v>63</v>
      </c>
      <c r="C114" s="22" t="s">
        <v>59</v>
      </c>
      <c r="D114" s="52">
        <v>120</v>
      </c>
      <c r="E114" s="22" t="s">
        <v>0</v>
      </c>
      <c r="F114" s="61">
        <v>0</v>
      </c>
      <c r="G114" s="65" t="s">
        <v>1</v>
      </c>
      <c r="H114" s="23">
        <f t="shared" si="6"/>
        <v>0</v>
      </c>
      <c r="I114" s="61">
        <v>0</v>
      </c>
    </row>
    <row r="115" spans="1:9" x14ac:dyDescent="0.2">
      <c r="A115" s="36" t="s">
        <v>149</v>
      </c>
      <c r="B115" s="21" t="s">
        <v>64</v>
      </c>
      <c r="C115" s="22" t="s">
        <v>59</v>
      </c>
      <c r="D115" s="52">
        <v>225</v>
      </c>
      <c r="E115" s="22" t="s">
        <v>0</v>
      </c>
      <c r="F115" s="61">
        <v>0</v>
      </c>
      <c r="G115" s="65" t="s">
        <v>1</v>
      </c>
      <c r="H115" s="23">
        <f t="shared" si="6"/>
        <v>0</v>
      </c>
      <c r="I115" s="61">
        <v>0</v>
      </c>
    </row>
    <row r="116" spans="1:9" ht="25.5" x14ac:dyDescent="0.2">
      <c r="A116" s="36" t="s">
        <v>116</v>
      </c>
      <c r="B116" s="21" t="s">
        <v>47</v>
      </c>
      <c r="C116" s="22" t="s">
        <v>59</v>
      </c>
      <c r="D116" s="52">
        <v>120</v>
      </c>
      <c r="E116" s="22" t="s">
        <v>0</v>
      </c>
      <c r="F116" s="61">
        <v>0</v>
      </c>
      <c r="G116" s="65" t="s">
        <v>1</v>
      </c>
      <c r="H116" s="23">
        <f t="shared" si="6"/>
        <v>0</v>
      </c>
      <c r="I116" s="61">
        <v>0</v>
      </c>
    </row>
    <row r="117" spans="1:9" ht="25.5" x14ac:dyDescent="0.2">
      <c r="A117" s="36" t="s">
        <v>116</v>
      </c>
      <c r="B117" s="21" t="s">
        <v>48</v>
      </c>
      <c r="C117" s="22" t="s">
        <v>59</v>
      </c>
      <c r="D117" s="52">
        <v>120</v>
      </c>
      <c r="E117" s="22" t="s">
        <v>0</v>
      </c>
      <c r="F117" s="61">
        <v>0</v>
      </c>
      <c r="G117" s="65" t="s">
        <v>1</v>
      </c>
      <c r="H117" s="23">
        <f t="shared" si="6"/>
        <v>0</v>
      </c>
      <c r="I117" s="61">
        <v>0</v>
      </c>
    </row>
    <row r="118" spans="1:9" x14ac:dyDescent="0.2">
      <c r="A118" s="126"/>
      <c r="B118" s="127"/>
      <c r="C118" s="106"/>
      <c r="D118" s="107"/>
      <c r="E118" s="106"/>
      <c r="F118" s="121"/>
      <c r="G118" s="108"/>
      <c r="H118" s="121"/>
      <c r="I118" s="121"/>
    </row>
    <row r="119" spans="1:9" ht="15.75" x14ac:dyDescent="0.2">
      <c r="A119" s="160" t="s">
        <v>53</v>
      </c>
      <c r="B119" s="161"/>
      <c r="C119" s="161"/>
      <c r="D119" s="161"/>
      <c r="E119" s="161"/>
      <c r="F119" s="161"/>
      <c r="G119" s="161"/>
      <c r="H119" s="161"/>
      <c r="I119" s="162"/>
    </row>
    <row r="120" spans="1:9" x14ac:dyDescent="0.2">
      <c r="A120" s="36" t="s">
        <v>51</v>
      </c>
      <c r="B120" s="29" t="s">
        <v>104</v>
      </c>
      <c r="C120" s="30" t="s">
        <v>59</v>
      </c>
      <c r="D120" s="30">
        <v>120</v>
      </c>
      <c r="E120" s="30" t="s">
        <v>0</v>
      </c>
      <c r="F120" s="61">
        <v>0</v>
      </c>
      <c r="G120" s="77" t="s">
        <v>1</v>
      </c>
      <c r="H120" s="23">
        <f>+F120*D120</f>
        <v>0</v>
      </c>
      <c r="I120" s="61">
        <v>0</v>
      </c>
    </row>
    <row r="121" spans="1:9" s="46" customFormat="1" x14ac:dyDescent="0.2">
      <c r="A121" s="36" t="s">
        <v>52</v>
      </c>
      <c r="B121" s="29" t="s">
        <v>104</v>
      </c>
      <c r="C121" s="30" t="s">
        <v>59</v>
      </c>
      <c r="D121" s="30">
        <v>200</v>
      </c>
      <c r="E121" s="30" t="s">
        <v>0</v>
      </c>
      <c r="F121" s="61">
        <v>0</v>
      </c>
      <c r="G121" s="77" t="s">
        <v>1</v>
      </c>
      <c r="H121" s="23">
        <f>+F121*D121</f>
        <v>0</v>
      </c>
      <c r="I121" s="61">
        <v>0</v>
      </c>
    </row>
    <row r="122" spans="1:9" s="46" customFormat="1" x14ac:dyDescent="0.2">
      <c r="A122" s="36" t="s">
        <v>54</v>
      </c>
      <c r="B122" s="29" t="s">
        <v>104</v>
      </c>
      <c r="C122" s="30" t="s">
        <v>62</v>
      </c>
      <c r="D122" s="30">
        <v>1200</v>
      </c>
      <c r="E122" s="30" t="s">
        <v>0</v>
      </c>
      <c r="F122" s="61">
        <v>0</v>
      </c>
      <c r="G122" s="77" t="s">
        <v>1</v>
      </c>
      <c r="H122" s="23">
        <f>+F122*D122</f>
        <v>0</v>
      </c>
      <c r="I122" s="61">
        <v>0</v>
      </c>
    </row>
    <row r="123" spans="1:9" x14ac:dyDescent="0.2">
      <c r="A123" s="36" t="s">
        <v>170</v>
      </c>
      <c r="B123" s="29" t="s">
        <v>104</v>
      </c>
      <c r="C123" s="30" t="s">
        <v>59</v>
      </c>
      <c r="D123" s="30">
        <v>50</v>
      </c>
      <c r="E123" s="30" t="s">
        <v>0</v>
      </c>
      <c r="F123" s="61">
        <v>0</v>
      </c>
      <c r="G123" s="77" t="s">
        <v>1</v>
      </c>
      <c r="H123" s="23">
        <f>+F123*D123</f>
        <v>0</v>
      </c>
      <c r="I123" s="61">
        <v>0</v>
      </c>
    </row>
    <row r="124" spans="1:9" x14ac:dyDescent="0.2">
      <c r="A124" s="36" t="s">
        <v>55</v>
      </c>
      <c r="B124" s="29" t="s">
        <v>104</v>
      </c>
      <c r="C124" s="30" t="s">
        <v>62</v>
      </c>
      <c r="D124" s="30">
        <v>250</v>
      </c>
      <c r="E124" s="30" t="s">
        <v>0</v>
      </c>
      <c r="F124" s="61">
        <v>0</v>
      </c>
      <c r="G124" s="77" t="s">
        <v>1</v>
      </c>
      <c r="H124" s="23">
        <f>+F124*D124</f>
        <v>0</v>
      </c>
      <c r="I124" s="61">
        <v>0</v>
      </c>
    </row>
    <row r="125" spans="1:9" x14ac:dyDescent="0.2">
      <c r="A125" s="38"/>
      <c r="B125" s="45"/>
      <c r="C125" s="40"/>
      <c r="D125" s="41"/>
      <c r="E125" s="40"/>
      <c r="F125" s="78"/>
      <c r="G125" s="79"/>
      <c r="H125" s="78"/>
      <c r="I125" s="78"/>
    </row>
    <row r="126" spans="1:9" ht="15.75" x14ac:dyDescent="0.2">
      <c r="A126" s="160" t="s">
        <v>73</v>
      </c>
      <c r="B126" s="161"/>
      <c r="C126" s="161"/>
      <c r="D126" s="161"/>
      <c r="E126" s="161"/>
      <c r="F126" s="161"/>
      <c r="G126" s="161"/>
      <c r="H126" s="161"/>
      <c r="I126" s="162"/>
    </row>
    <row r="127" spans="1:9" x14ac:dyDescent="0.2">
      <c r="A127" s="28" t="s">
        <v>56</v>
      </c>
      <c r="B127" s="42" t="s">
        <v>104</v>
      </c>
      <c r="C127" s="22" t="s">
        <v>59</v>
      </c>
      <c r="D127" s="52">
        <v>100</v>
      </c>
      <c r="E127" s="22" t="s">
        <v>0</v>
      </c>
      <c r="F127" s="61">
        <v>0</v>
      </c>
      <c r="G127" s="65" t="s">
        <v>1</v>
      </c>
      <c r="H127" s="23">
        <f t="shared" ref="H127:H141" si="7">+F127*D127</f>
        <v>0</v>
      </c>
      <c r="I127" s="61">
        <v>0</v>
      </c>
    </row>
    <row r="128" spans="1:9" x14ac:dyDescent="0.2">
      <c r="A128" s="28" t="s">
        <v>57</v>
      </c>
      <c r="B128" s="42" t="s">
        <v>104</v>
      </c>
      <c r="C128" s="22" t="s">
        <v>59</v>
      </c>
      <c r="D128" s="31">
        <v>150</v>
      </c>
      <c r="E128" s="22" t="s">
        <v>0</v>
      </c>
      <c r="F128" s="61">
        <v>0</v>
      </c>
      <c r="G128" s="65" t="s">
        <v>1</v>
      </c>
      <c r="H128" s="23">
        <f t="shared" si="7"/>
        <v>0</v>
      </c>
      <c r="I128" s="61">
        <v>0</v>
      </c>
    </row>
    <row r="129" spans="1:9" x14ac:dyDescent="0.2">
      <c r="A129" s="28" t="s">
        <v>134</v>
      </c>
      <c r="B129" s="42" t="s">
        <v>171</v>
      </c>
      <c r="C129" s="22" t="s">
        <v>59</v>
      </c>
      <c r="D129" s="31">
        <v>100</v>
      </c>
      <c r="E129" s="22" t="s">
        <v>0</v>
      </c>
      <c r="F129" s="61">
        <v>0</v>
      </c>
      <c r="G129" s="65"/>
      <c r="H129" s="23">
        <f t="shared" si="7"/>
        <v>0</v>
      </c>
      <c r="I129" s="61">
        <v>0</v>
      </c>
    </row>
    <row r="130" spans="1:9" x14ac:dyDescent="0.2">
      <c r="A130" s="28" t="s">
        <v>134</v>
      </c>
      <c r="B130" s="42" t="s">
        <v>137</v>
      </c>
      <c r="C130" s="22" t="s">
        <v>59</v>
      </c>
      <c r="D130" s="31">
        <v>200</v>
      </c>
      <c r="E130" s="22" t="s">
        <v>0</v>
      </c>
      <c r="F130" s="61">
        <v>0</v>
      </c>
      <c r="G130" s="65"/>
      <c r="H130" s="23">
        <f t="shared" si="7"/>
        <v>0</v>
      </c>
      <c r="I130" s="61">
        <v>0</v>
      </c>
    </row>
    <row r="131" spans="1:9" x14ac:dyDescent="0.2">
      <c r="A131" s="28" t="s">
        <v>135</v>
      </c>
      <c r="B131" s="42" t="s">
        <v>137</v>
      </c>
      <c r="C131" s="22" t="s">
        <v>59</v>
      </c>
      <c r="D131" s="31">
        <v>40</v>
      </c>
      <c r="E131" s="22" t="s">
        <v>0</v>
      </c>
      <c r="F131" s="61">
        <v>0</v>
      </c>
      <c r="G131" s="65"/>
      <c r="H131" s="23">
        <f t="shared" si="7"/>
        <v>0</v>
      </c>
      <c r="I131" s="61">
        <v>0</v>
      </c>
    </row>
    <row r="132" spans="1:9" x14ac:dyDescent="0.2">
      <c r="A132" s="28" t="s">
        <v>136</v>
      </c>
      <c r="B132" s="42" t="s">
        <v>104</v>
      </c>
      <c r="C132" s="22" t="s">
        <v>59</v>
      </c>
      <c r="D132" s="31">
        <v>12</v>
      </c>
      <c r="E132" s="22" t="s">
        <v>0</v>
      </c>
      <c r="F132" s="61">
        <v>0</v>
      </c>
      <c r="G132" s="65"/>
      <c r="H132" s="23">
        <f t="shared" si="7"/>
        <v>0</v>
      </c>
      <c r="I132" s="61">
        <v>0</v>
      </c>
    </row>
    <row r="133" spans="1:9" x14ac:dyDescent="0.2">
      <c r="A133" s="28" t="s">
        <v>138</v>
      </c>
      <c r="B133" s="42" t="s">
        <v>104</v>
      </c>
      <c r="C133" s="22" t="s">
        <v>59</v>
      </c>
      <c r="D133" s="31">
        <v>175</v>
      </c>
      <c r="E133" s="22" t="s">
        <v>0</v>
      </c>
      <c r="F133" s="61">
        <v>0</v>
      </c>
      <c r="G133" s="65"/>
      <c r="H133" s="23">
        <f t="shared" si="7"/>
        <v>0</v>
      </c>
      <c r="I133" s="61">
        <v>0</v>
      </c>
    </row>
    <row r="134" spans="1:9" x14ac:dyDescent="0.2">
      <c r="A134" s="28" t="s">
        <v>139</v>
      </c>
      <c r="B134" s="42" t="s">
        <v>144</v>
      </c>
      <c r="C134" s="22" t="s">
        <v>59</v>
      </c>
      <c r="D134" s="31">
        <v>8</v>
      </c>
      <c r="E134" s="22" t="s">
        <v>0</v>
      </c>
      <c r="F134" s="61">
        <v>0</v>
      </c>
      <c r="G134" s="65"/>
      <c r="H134" s="23">
        <f t="shared" si="7"/>
        <v>0</v>
      </c>
      <c r="I134" s="61">
        <v>0</v>
      </c>
    </row>
    <row r="135" spans="1:9" x14ac:dyDescent="0.2">
      <c r="A135" s="28" t="s">
        <v>140</v>
      </c>
      <c r="B135" s="42" t="s">
        <v>145</v>
      </c>
      <c r="C135" s="22" t="s">
        <v>59</v>
      </c>
      <c r="D135" s="31">
        <v>5</v>
      </c>
      <c r="E135" s="22" t="s">
        <v>0</v>
      </c>
      <c r="F135" s="61">
        <v>0</v>
      </c>
      <c r="G135" s="65"/>
      <c r="H135" s="23">
        <f t="shared" si="7"/>
        <v>0</v>
      </c>
      <c r="I135" s="61">
        <v>0</v>
      </c>
    </row>
    <row r="136" spans="1:9" x14ac:dyDescent="0.2">
      <c r="A136" s="28" t="s">
        <v>141</v>
      </c>
      <c r="B136" s="42" t="s">
        <v>104</v>
      </c>
      <c r="C136" s="22" t="s">
        <v>59</v>
      </c>
      <c r="D136" s="31">
        <v>20</v>
      </c>
      <c r="E136" s="22" t="s">
        <v>0</v>
      </c>
      <c r="F136" s="61">
        <v>0</v>
      </c>
      <c r="G136" s="65"/>
      <c r="H136" s="23">
        <f t="shared" si="7"/>
        <v>0</v>
      </c>
      <c r="I136" s="61">
        <v>0</v>
      </c>
    </row>
    <row r="137" spans="1:9" x14ac:dyDescent="0.2">
      <c r="A137" s="28" t="s">
        <v>142</v>
      </c>
      <c r="B137" s="42" t="s">
        <v>104</v>
      </c>
      <c r="C137" s="22" t="s">
        <v>59</v>
      </c>
      <c r="D137" s="31">
        <v>35</v>
      </c>
      <c r="E137" s="22" t="s">
        <v>0</v>
      </c>
      <c r="F137" s="61">
        <v>0</v>
      </c>
      <c r="G137" s="65"/>
      <c r="H137" s="23">
        <f t="shared" si="7"/>
        <v>0</v>
      </c>
      <c r="I137" s="61">
        <v>0</v>
      </c>
    </row>
    <row r="138" spans="1:9" x14ac:dyDescent="0.2">
      <c r="A138" s="28" t="s">
        <v>143</v>
      </c>
      <c r="B138" s="42" t="s">
        <v>146</v>
      </c>
      <c r="C138" s="22" t="s">
        <v>59</v>
      </c>
      <c r="D138" s="31">
        <v>10</v>
      </c>
      <c r="E138" s="22" t="s">
        <v>0</v>
      </c>
      <c r="F138" s="61">
        <v>0</v>
      </c>
      <c r="G138" s="65"/>
      <c r="H138" s="23">
        <f t="shared" si="7"/>
        <v>0</v>
      </c>
      <c r="I138" s="61">
        <v>0</v>
      </c>
    </row>
    <row r="139" spans="1:9" ht="15" customHeight="1" x14ac:dyDescent="0.2">
      <c r="A139" s="28" t="s">
        <v>167</v>
      </c>
      <c r="B139" s="42" t="s">
        <v>168</v>
      </c>
      <c r="C139" s="22" t="s">
        <v>59</v>
      </c>
      <c r="D139" s="31">
        <v>300</v>
      </c>
      <c r="E139" s="22" t="s">
        <v>0</v>
      </c>
      <c r="F139" s="61">
        <v>0</v>
      </c>
      <c r="G139" s="65"/>
      <c r="H139" s="23">
        <f t="shared" si="7"/>
        <v>0</v>
      </c>
      <c r="I139" s="61">
        <v>0</v>
      </c>
    </row>
    <row r="140" spans="1:9" ht="14.25" customHeight="1" x14ac:dyDescent="0.2">
      <c r="A140" s="28" t="s">
        <v>172</v>
      </c>
      <c r="B140" s="42" t="s">
        <v>74</v>
      </c>
      <c r="C140" s="22" t="s">
        <v>150</v>
      </c>
      <c r="D140" s="52">
        <v>800</v>
      </c>
      <c r="E140" s="22" t="s">
        <v>0</v>
      </c>
      <c r="F140" s="61">
        <v>0</v>
      </c>
      <c r="G140" s="65" t="s">
        <v>1</v>
      </c>
      <c r="H140" s="23">
        <f t="shared" si="7"/>
        <v>0</v>
      </c>
      <c r="I140" s="61">
        <v>0</v>
      </c>
    </row>
    <row r="141" spans="1:9" x14ac:dyDescent="0.2">
      <c r="A141" s="28" t="s">
        <v>173</v>
      </c>
      <c r="B141" s="42" t="s">
        <v>74</v>
      </c>
      <c r="C141" s="22" t="s">
        <v>150</v>
      </c>
      <c r="D141" s="52">
        <v>400</v>
      </c>
      <c r="E141" s="22" t="s">
        <v>0</v>
      </c>
      <c r="F141" s="61">
        <v>0</v>
      </c>
      <c r="G141" s="65" t="s">
        <v>1</v>
      </c>
      <c r="H141" s="23">
        <f t="shared" si="7"/>
        <v>0</v>
      </c>
      <c r="I141" s="61">
        <v>0</v>
      </c>
    </row>
    <row r="142" spans="1:9" x14ac:dyDescent="0.2">
      <c r="A142" s="47"/>
      <c r="B142" s="86"/>
      <c r="C142" s="49"/>
      <c r="D142" s="50"/>
      <c r="E142" s="49"/>
      <c r="F142" s="81"/>
      <c r="G142" s="82"/>
      <c r="H142" s="81"/>
      <c r="I142" s="81"/>
    </row>
    <row r="143" spans="1:9" ht="15" customHeight="1" x14ac:dyDescent="0.2">
      <c r="A143" s="160" t="s">
        <v>75</v>
      </c>
      <c r="B143" s="161"/>
      <c r="C143" s="161"/>
      <c r="D143" s="161"/>
      <c r="E143" s="161"/>
      <c r="F143" s="161"/>
      <c r="G143" s="161"/>
      <c r="H143" s="161"/>
      <c r="I143" s="162"/>
    </row>
    <row r="144" spans="1:9" ht="15" customHeight="1" x14ac:dyDescent="0.2">
      <c r="A144" s="111" t="s">
        <v>76</v>
      </c>
      <c r="B144" s="42" t="s">
        <v>104</v>
      </c>
      <c r="C144" s="22" t="s">
        <v>77</v>
      </c>
      <c r="D144" s="52">
        <v>20</v>
      </c>
      <c r="E144" s="22" t="s">
        <v>0</v>
      </c>
      <c r="F144" s="61">
        <v>0</v>
      </c>
      <c r="G144" s="65" t="s">
        <v>1</v>
      </c>
      <c r="H144" s="23">
        <f t="shared" ref="H144" si="8">+F144*D144</f>
        <v>0</v>
      </c>
      <c r="I144" s="61">
        <v>0</v>
      </c>
    </row>
    <row r="145" spans="1:9" ht="15" customHeight="1" x14ac:dyDescent="0.2">
      <c r="B145" s="13"/>
      <c r="G145" s="13"/>
    </row>
    <row r="146" spans="1:9" ht="15" customHeight="1" x14ac:dyDescent="0.2">
      <c r="A146" s="13"/>
      <c r="B146" s="13"/>
      <c r="F146" s="58" t="s">
        <v>69</v>
      </c>
      <c r="G146" s="13"/>
      <c r="H146" s="13"/>
      <c r="I146" s="13"/>
    </row>
    <row r="147" spans="1:9" ht="15" customHeight="1" x14ac:dyDescent="0.2">
      <c r="A147" s="13"/>
      <c r="B147" s="13"/>
      <c r="D147" s="59"/>
      <c r="E147" s="113" t="s">
        <v>156</v>
      </c>
      <c r="F147" s="60">
        <f>+'OC FAIR Pricing 2020'!F147</f>
        <v>0</v>
      </c>
      <c r="G147" s="13"/>
      <c r="H147" s="13"/>
      <c r="I147" s="13"/>
    </row>
    <row r="148" spans="1:9" ht="15" customHeight="1" x14ac:dyDescent="0.2">
      <c r="A148" s="13"/>
      <c r="B148" s="13"/>
      <c r="D148" s="59"/>
      <c r="E148" s="113" t="s">
        <v>157</v>
      </c>
      <c r="F148" s="60">
        <f>+'OC FAIR Pricing 2021'!F148</f>
        <v>0</v>
      </c>
      <c r="G148" s="13"/>
      <c r="H148" s="13"/>
      <c r="I148" s="13"/>
    </row>
    <row r="149" spans="1:9" x14ac:dyDescent="0.2">
      <c r="A149" s="13"/>
      <c r="B149" s="13"/>
      <c r="D149" s="59"/>
      <c r="E149" s="113" t="s">
        <v>158</v>
      </c>
      <c r="F149" s="60">
        <f>+'OC FAIR Pricing 2022'!F149</f>
        <v>0</v>
      </c>
      <c r="G149" s="13"/>
      <c r="H149" s="13"/>
      <c r="I149" s="13"/>
    </row>
    <row r="150" spans="1:9" x14ac:dyDescent="0.2">
      <c r="A150" s="13"/>
      <c r="B150" s="13"/>
      <c r="D150" s="59"/>
      <c r="E150" s="113" t="s">
        <v>159</v>
      </c>
      <c r="F150" s="60">
        <f>+'OC FAIR Pricing 2023'!F150</f>
        <v>0</v>
      </c>
      <c r="G150" s="13"/>
      <c r="H150" s="13"/>
      <c r="I150" s="13"/>
    </row>
    <row r="151" spans="1:9" x14ac:dyDescent="0.2">
      <c r="A151" s="13"/>
      <c r="B151" s="13"/>
      <c r="D151" s="59"/>
      <c r="E151" s="113" t="s">
        <v>160</v>
      </c>
      <c r="F151" s="60">
        <f>SUM(H11:H145)</f>
        <v>0</v>
      </c>
      <c r="G151" s="13"/>
      <c r="H151" s="13"/>
      <c r="I151" s="13"/>
    </row>
    <row r="152" spans="1:9" x14ac:dyDescent="0.2">
      <c r="A152" s="13"/>
      <c r="B152" s="13"/>
      <c r="C152" s="112" t="s">
        <v>161</v>
      </c>
      <c r="E152" s="112"/>
      <c r="F152" s="60">
        <f>SUM(F147:F151)</f>
        <v>0</v>
      </c>
      <c r="G152" s="13"/>
      <c r="H152" s="13"/>
      <c r="I152" s="13"/>
    </row>
    <row r="153" spans="1:9" x14ac:dyDescent="0.2">
      <c r="A153" s="13"/>
      <c r="B153" s="13"/>
      <c r="G153" s="13"/>
      <c r="H153" s="13"/>
    </row>
    <row r="154" spans="1:9" x14ac:dyDescent="0.2">
      <c r="A154" s="13"/>
      <c r="B154" s="13"/>
      <c r="G154" s="13"/>
      <c r="H154" s="13"/>
    </row>
    <row r="155" spans="1:9" x14ac:dyDescent="0.2">
      <c r="A155" s="13"/>
      <c r="B155" s="13"/>
      <c r="G155" s="13"/>
      <c r="H155" s="13"/>
    </row>
    <row r="156" spans="1:9" x14ac:dyDescent="0.2">
      <c r="A156" s="13"/>
      <c r="B156" s="13"/>
      <c r="G156" s="13"/>
      <c r="H156" s="13"/>
    </row>
    <row r="157" spans="1:9" x14ac:dyDescent="0.2">
      <c r="A157" s="13"/>
      <c r="B157" s="13"/>
      <c r="G157" s="13"/>
      <c r="H157" s="13"/>
    </row>
    <row r="158" spans="1:9" x14ac:dyDescent="0.2">
      <c r="A158" s="13"/>
      <c r="B158" s="13"/>
      <c r="G158" s="13"/>
      <c r="H158" s="13"/>
    </row>
    <row r="159" spans="1:9" x14ac:dyDescent="0.2">
      <c r="A159" s="13"/>
      <c r="B159" s="13"/>
      <c r="G159" s="13"/>
      <c r="H159" s="13"/>
    </row>
    <row r="160" spans="1:9" x14ac:dyDescent="0.2">
      <c r="A160" s="13"/>
      <c r="B160" s="13"/>
      <c r="G160" s="13"/>
      <c r="H160" s="13"/>
    </row>
  </sheetData>
  <sheetProtection password="B063" sheet="1" objects="1" scenarios="1" selectLockedCells="1"/>
  <mergeCells count="19">
    <mergeCell ref="A143:I143"/>
    <mergeCell ref="A126:I126"/>
    <mergeCell ref="A119:I119"/>
    <mergeCell ref="A105:I105"/>
    <mergeCell ref="A92:I92"/>
    <mergeCell ref="A86:I86"/>
    <mergeCell ref="A1:H1"/>
    <mergeCell ref="A2:H2"/>
    <mergeCell ref="A3:B3"/>
    <mergeCell ref="A4:H4"/>
    <mergeCell ref="A6:H6"/>
    <mergeCell ref="A8:I8"/>
    <mergeCell ref="A74:I74"/>
    <mergeCell ref="A67:I67"/>
    <mergeCell ref="A63:I63"/>
    <mergeCell ref="A56:I56"/>
    <mergeCell ref="A48:I48"/>
    <mergeCell ref="A82:I82"/>
    <mergeCell ref="A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M19"/>
  <sheetViews>
    <sheetView showGridLines="0" zoomScaleNormal="100" workbookViewId="0">
      <selection sqref="A1:F1"/>
    </sheetView>
  </sheetViews>
  <sheetFormatPr defaultColWidth="9.140625" defaultRowHeight="15" x14ac:dyDescent="0.25"/>
  <cols>
    <col min="1" max="1" width="14.42578125" style="88" customWidth="1"/>
    <col min="2" max="2" width="33.42578125" style="88" customWidth="1"/>
    <col min="3" max="7" width="14.42578125" style="88" customWidth="1"/>
    <col min="8" max="8" width="15.85546875" style="88" customWidth="1"/>
    <col min="9" max="9" width="13.42578125" style="88" customWidth="1"/>
    <col min="10" max="10" width="10.85546875" style="88" customWidth="1"/>
    <col min="11" max="11" width="13.140625" style="88" customWidth="1"/>
    <col min="12" max="12" width="11.42578125" style="88" customWidth="1"/>
    <col min="13" max="13" width="11.85546875" style="88" customWidth="1"/>
    <col min="14" max="16384" width="9.140625" style="88"/>
  </cols>
  <sheetData>
    <row r="1" spans="1:13" s="13" customFormat="1" ht="14.1" customHeight="1" x14ac:dyDescent="0.25">
      <c r="A1" s="156" t="s">
        <v>177</v>
      </c>
      <c r="B1" s="156"/>
      <c r="C1" s="156"/>
      <c r="D1" s="156"/>
      <c r="E1" s="156"/>
      <c r="F1" s="156"/>
      <c r="G1" s="114"/>
      <c r="H1" s="114"/>
      <c r="I1" s="114"/>
      <c r="J1" s="4"/>
      <c r="K1" s="4"/>
      <c r="L1" s="4"/>
      <c r="M1" s="4"/>
    </row>
    <row r="2" spans="1:13" s="13" customFormat="1" ht="14.1" customHeight="1" x14ac:dyDescent="0.25">
      <c r="A2" s="156" t="s">
        <v>178</v>
      </c>
      <c r="B2" s="156"/>
      <c r="C2" s="156"/>
      <c r="D2" s="156"/>
      <c r="E2" s="156"/>
      <c r="F2" s="156"/>
      <c r="G2" s="114"/>
      <c r="H2" s="114"/>
      <c r="I2" s="114"/>
      <c r="J2" s="5"/>
      <c r="K2" s="5"/>
      <c r="L2" s="5"/>
      <c r="M2" s="5"/>
    </row>
    <row r="3" spans="1:13" s="13" customFormat="1" x14ac:dyDescent="0.25">
      <c r="A3" s="159" t="s">
        <v>82</v>
      </c>
      <c r="B3" s="159"/>
      <c r="C3" s="62" t="str">
        <f>+'OC FAIR Pricing 2020'!C3</f>
        <v>INSERT BIDDER NAME HERE</v>
      </c>
      <c r="E3" s="11"/>
      <c r="F3" s="11"/>
      <c r="G3" s="11"/>
      <c r="H3" s="11"/>
      <c r="I3" s="11"/>
      <c r="J3" s="11"/>
      <c r="K3" s="11"/>
      <c r="L3" s="11"/>
    </row>
    <row r="4" spans="1:13" s="13" customFormat="1" ht="12.75" x14ac:dyDescent="0.2">
      <c r="A4" s="158" t="s">
        <v>84</v>
      </c>
      <c r="B4" s="158"/>
      <c r="C4" s="158"/>
      <c r="D4" s="158"/>
      <c r="E4" s="158"/>
      <c r="F4" s="158"/>
      <c r="G4" s="6"/>
      <c r="H4" s="6"/>
      <c r="I4" s="6"/>
      <c r="J4" s="6"/>
      <c r="K4" s="6"/>
      <c r="L4" s="6"/>
      <c r="M4" s="6"/>
    </row>
    <row r="5" spans="1:13" s="13" customFormat="1" ht="12.75" customHeight="1" x14ac:dyDescent="0.2">
      <c r="A5" s="180" t="s">
        <v>203</v>
      </c>
      <c r="B5" s="180"/>
      <c r="C5" s="180"/>
      <c r="D5" s="180"/>
      <c r="E5" s="180"/>
      <c r="F5" s="180"/>
      <c r="G5" s="152"/>
      <c r="H5" s="152"/>
      <c r="I5" s="6"/>
      <c r="J5" s="6"/>
      <c r="K5" s="6"/>
      <c r="L5" s="6"/>
      <c r="M5" s="6"/>
    </row>
    <row r="6" spans="1:13" s="13" customFormat="1" ht="12.75" customHeight="1" x14ac:dyDescent="0.2">
      <c r="A6" s="180" t="s">
        <v>205</v>
      </c>
      <c r="B6" s="180"/>
      <c r="C6" s="180"/>
      <c r="D6" s="180"/>
      <c r="E6" s="180"/>
      <c r="F6" s="180"/>
      <c r="G6" s="152"/>
      <c r="H6" s="152"/>
      <c r="I6" s="6"/>
      <c r="J6" s="6"/>
      <c r="K6" s="6"/>
      <c r="L6" s="6"/>
      <c r="M6" s="6"/>
    </row>
    <row r="7" spans="1:13" s="13" customFormat="1" ht="12.75" customHeight="1" x14ac:dyDescent="0.2">
      <c r="A7" s="180" t="s">
        <v>204</v>
      </c>
      <c r="B7" s="180"/>
      <c r="C7" s="180"/>
      <c r="D7" s="180"/>
      <c r="E7" s="180"/>
      <c r="F7" s="180"/>
      <c r="G7" s="152"/>
      <c r="H7" s="152"/>
      <c r="I7" s="6"/>
      <c r="J7" s="6"/>
      <c r="K7" s="6"/>
      <c r="L7" s="6"/>
      <c r="M7" s="6"/>
    </row>
    <row r="8" spans="1:13" s="13" customFormat="1" ht="12.75" x14ac:dyDescent="0.2">
      <c r="A8" s="12"/>
      <c r="B8" s="12"/>
      <c r="C8" s="12"/>
      <c r="D8" s="12"/>
      <c r="E8" s="12"/>
      <c r="F8" s="12"/>
      <c r="G8" s="12"/>
      <c r="H8" s="12"/>
      <c r="I8" s="6"/>
      <c r="J8" s="6"/>
      <c r="K8" s="6"/>
      <c r="L8" s="6"/>
      <c r="M8" s="6"/>
    </row>
    <row r="9" spans="1:13" s="13" customFormat="1" ht="28.5" customHeight="1" x14ac:dyDescent="0.2">
      <c r="A9" s="163" t="s">
        <v>202</v>
      </c>
      <c r="B9" s="163"/>
      <c r="C9" s="163"/>
      <c r="D9" s="163"/>
      <c r="E9" s="163"/>
      <c r="F9" s="163"/>
      <c r="G9" s="7"/>
      <c r="H9" s="7"/>
      <c r="I9" s="7"/>
      <c r="J9" s="7"/>
      <c r="K9" s="7"/>
      <c r="L9" s="7"/>
      <c r="M9" s="7"/>
    </row>
    <row r="10" spans="1:13" ht="15.75" thickBot="1" x14ac:dyDescent="0.3"/>
    <row r="11" spans="1:13" ht="39" thickBot="1" x14ac:dyDescent="0.3">
      <c r="B11" s="89" t="s">
        <v>98</v>
      </c>
      <c r="C11" s="90" t="s">
        <v>103</v>
      </c>
      <c r="D11" s="153" t="s">
        <v>108</v>
      </c>
      <c r="E11" s="91" t="s">
        <v>100</v>
      </c>
      <c r="F11" s="13"/>
      <c r="G11" s="13"/>
      <c r="H11" s="13"/>
    </row>
    <row r="12" spans="1:13" ht="33" customHeight="1" x14ac:dyDescent="0.25">
      <c r="B12" s="92" t="s">
        <v>151</v>
      </c>
      <c r="C12" s="93">
        <f>+'OC FAIR Pricing 2020'!F147</f>
        <v>0</v>
      </c>
      <c r="D12" s="154">
        <v>20000</v>
      </c>
      <c r="E12" s="94">
        <f>SUM(C12:D12)</f>
        <v>20000</v>
      </c>
      <c r="F12" s="13"/>
      <c r="G12" s="13"/>
      <c r="H12" s="13"/>
    </row>
    <row r="13" spans="1:13" ht="33" customHeight="1" x14ac:dyDescent="0.25">
      <c r="B13" s="95" t="s">
        <v>152</v>
      </c>
      <c r="C13" s="93">
        <f>+'OC FAIR Pricing 2021'!F148</f>
        <v>0</v>
      </c>
      <c r="D13" s="154">
        <v>20000</v>
      </c>
      <c r="E13" s="94">
        <f>SUM(C13:D13)</f>
        <v>20000</v>
      </c>
      <c r="F13" s="13"/>
      <c r="G13" s="13"/>
      <c r="H13" s="13"/>
    </row>
    <row r="14" spans="1:13" ht="33" customHeight="1" x14ac:dyDescent="0.25">
      <c r="B14" s="95" t="s">
        <v>153</v>
      </c>
      <c r="C14" s="96">
        <f>+'OC FAIR Pricing 2022'!F149</f>
        <v>0</v>
      </c>
      <c r="D14" s="154">
        <v>20000</v>
      </c>
      <c r="E14" s="94">
        <f>SUM(C14:D14)</f>
        <v>20000</v>
      </c>
      <c r="F14" s="13"/>
      <c r="G14" s="13"/>
      <c r="H14" s="13"/>
    </row>
    <row r="15" spans="1:13" ht="33" customHeight="1" x14ac:dyDescent="0.25">
      <c r="B15" s="95" t="s">
        <v>154</v>
      </c>
      <c r="C15" s="96">
        <f>+'OC FAIR Pricing 2023'!F150</f>
        <v>0</v>
      </c>
      <c r="D15" s="154">
        <v>20000</v>
      </c>
      <c r="E15" s="94">
        <f>SUM(C15:D15)</f>
        <v>20000</v>
      </c>
      <c r="F15" s="13"/>
      <c r="G15" s="13"/>
      <c r="H15" s="13"/>
    </row>
    <row r="16" spans="1:13" ht="33" customHeight="1" thickBot="1" x14ac:dyDescent="0.3">
      <c r="B16" s="97" t="s">
        <v>155</v>
      </c>
      <c r="C16" s="98">
        <f>+'OC FAIR Pricing 2024'!F151</f>
        <v>0</v>
      </c>
      <c r="D16" s="154">
        <v>20000</v>
      </c>
      <c r="E16" s="94">
        <f>SUM(C16:D16)</f>
        <v>20000</v>
      </c>
      <c r="F16" s="13"/>
      <c r="G16" s="13"/>
      <c r="H16" s="13"/>
    </row>
    <row r="17" spans="1:11" ht="33" customHeight="1" thickBot="1" x14ac:dyDescent="0.3">
      <c r="B17" s="99" t="s">
        <v>186</v>
      </c>
      <c r="C17" s="100">
        <f t="shared" ref="C17:D17" si="0">SUM(C12:C16)</f>
        <v>0</v>
      </c>
      <c r="D17" s="155">
        <f t="shared" si="0"/>
        <v>100000</v>
      </c>
      <c r="E17" s="101">
        <f>SUM(E12:E16)</f>
        <v>100000</v>
      </c>
      <c r="F17" s="102"/>
      <c r="G17" s="55"/>
      <c r="H17" s="13"/>
    </row>
    <row r="18" spans="1:11" x14ac:dyDescent="0.25">
      <c r="A18" s="53"/>
      <c r="B18" s="53"/>
      <c r="C18" s="53"/>
      <c r="D18" s="53"/>
      <c r="E18" s="53"/>
      <c r="F18" s="53"/>
      <c r="G18" s="53"/>
      <c r="H18" s="55"/>
      <c r="I18" s="56"/>
      <c r="J18" s="55"/>
      <c r="K18" s="13"/>
    </row>
    <row r="19" spans="1:11" ht="15" customHeight="1" x14ac:dyDescent="0.25">
      <c r="A19" s="103"/>
      <c r="B19" s="103"/>
      <c r="C19" s="103"/>
    </row>
  </sheetData>
  <sheetProtection password="B063" sheet="1" objects="1" scenarios="1" selectLockedCells="1" selectUnlockedCells="1"/>
  <mergeCells count="8">
    <mergeCell ref="A3:B3"/>
    <mergeCell ref="A2:F2"/>
    <mergeCell ref="A1:F1"/>
    <mergeCell ref="A9:F9"/>
    <mergeCell ref="A7:F7"/>
    <mergeCell ref="A6:F6"/>
    <mergeCell ref="A5:F5"/>
    <mergeCell ref="A4:F4"/>
  </mergeCells>
  <printOptions horizontalCentered="1"/>
  <pageMargins left="0.5" right="0.5" top="0.5" bottom="0.5" header="0.3" footer="0.3"/>
  <pageSetup scale="70" fitToHeight="0" orientation="portrait" r:id="rId1"/>
  <headerFooter>
    <oddFooter>&amp;R&amp;"Arial,Regular"&amp;10Page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J47"/>
  <sheetViews>
    <sheetView zoomScaleNormal="100" workbookViewId="0">
      <selection activeCell="C14" sqref="C14:F14"/>
    </sheetView>
  </sheetViews>
  <sheetFormatPr defaultColWidth="9.140625" defaultRowHeight="14.25" x14ac:dyDescent="0.2"/>
  <cols>
    <col min="1" max="16384" width="9.140625" style="133"/>
  </cols>
  <sheetData>
    <row r="1" spans="1:10" ht="14.1" customHeight="1" x14ac:dyDescent="0.25">
      <c r="A1" s="157" t="s">
        <v>177</v>
      </c>
      <c r="B1" s="157"/>
      <c r="C1" s="157"/>
      <c r="D1" s="157"/>
      <c r="E1" s="157"/>
      <c r="F1" s="157"/>
      <c r="G1" s="157"/>
      <c r="H1" s="157"/>
      <c r="I1" s="157"/>
      <c r="J1" s="4"/>
    </row>
    <row r="2" spans="1:10" ht="14.1" customHeight="1" x14ac:dyDescent="0.25">
      <c r="A2" s="157" t="s">
        <v>178</v>
      </c>
      <c r="B2" s="157"/>
      <c r="C2" s="157"/>
      <c r="D2" s="157"/>
      <c r="E2" s="157"/>
      <c r="F2" s="157"/>
      <c r="G2" s="157"/>
      <c r="H2" s="157"/>
      <c r="I2" s="157"/>
    </row>
    <row r="3" spans="1:10" ht="15" x14ac:dyDescent="0.25">
      <c r="A3" s="134"/>
      <c r="B3" s="134"/>
      <c r="C3" s="134"/>
      <c r="D3" s="134"/>
      <c r="E3" s="134"/>
      <c r="F3" s="134"/>
      <c r="G3" s="134"/>
      <c r="H3" s="134"/>
      <c r="I3" s="134"/>
    </row>
    <row r="4" spans="1:10" ht="30.95" customHeight="1" x14ac:dyDescent="0.25">
      <c r="A4" s="182" t="s">
        <v>184</v>
      </c>
      <c r="B4" s="182"/>
      <c r="C4" s="182"/>
      <c r="D4" s="182"/>
      <c r="E4" s="182"/>
      <c r="F4" s="182"/>
      <c r="G4" s="182"/>
      <c r="H4" s="182"/>
      <c r="I4" s="182"/>
      <c r="J4" s="135"/>
    </row>
    <row r="5" spans="1:10" ht="15" x14ac:dyDescent="0.25">
      <c r="A5" s="136"/>
    </row>
    <row r="6" spans="1:10" s="137" customFormat="1" ht="33.75" customHeight="1" x14ac:dyDescent="0.15">
      <c r="A6" s="183" t="s">
        <v>85</v>
      </c>
      <c r="B6" s="183"/>
      <c r="C6" s="183"/>
      <c r="D6" s="183"/>
      <c r="E6" s="183"/>
      <c r="F6" s="183"/>
      <c r="G6" s="183"/>
      <c r="H6" s="183"/>
      <c r="I6" s="183"/>
      <c r="J6" s="135"/>
    </row>
    <row r="7" spans="1:10" ht="14.1" x14ac:dyDescent="0.15">
      <c r="A7" s="137"/>
      <c r="B7" s="137"/>
      <c r="C7" s="137"/>
      <c r="D7" s="137"/>
      <c r="E7" s="137"/>
      <c r="F7" s="137"/>
      <c r="G7" s="137"/>
      <c r="H7" s="137"/>
      <c r="I7" s="137"/>
    </row>
    <row r="8" spans="1:10" s="137" customFormat="1" ht="45" customHeight="1" x14ac:dyDescent="0.15">
      <c r="A8" s="181" t="s">
        <v>86</v>
      </c>
      <c r="B8" s="181"/>
      <c r="C8" s="181"/>
      <c r="D8" s="181"/>
      <c r="E8" s="181"/>
      <c r="F8" s="181"/>
      <c r="G8" s="181"/>
      <c r="H8" s="181"/>
      <c r="I8" s="181"/>
      <c r="J8" s="138"/>
    </row>
    <row r="9" spans="1:10" ht="14.1" x14ac:dyDescent="0.15">
      <c r="A9" s="137"/>
      <c r="B9" s="137"/>
      <c r="C9" s="137"/>
      <c r="D9" s="137"/>
      <c r="E9" s="137"/>
      <c r="F9" s="137"/>
      <c r="G9" s="137"/>
      <c r="H9" s="137"/>
      <c r="I9" s="137"/>
    </row>
    <row r="10" spans="1:10" s="137" customFormat="1" ht="58.5" customHeight="1" x14ac:dyDescent="0.15">
      <c r="A10" s="181" t="s">
        <v>87</v>
      </c>
      <c r="B10" s="181"/>
      <c r="C10" s="181"/>
      <c r="D10" s="181"/>
      <c r="E10" s="181"/>
      <c r="F10" s="181"/>
      <c r="G10" s="181"/>
      <c r="H10" s="181"/>
      <c r="I10" s="181"/>
      <c r="J10" s="138"/>
    </row>
    <row r="11" spans="1:10" ht="14.1" x14ac:dyDescent="0.15">
      <c r="A11" s="139"/>
    </row>
    <row r="12" spans="1:10" ht="14.1" x14ac:dyDescent="0.15">
      <c r="A12" s="140"/>
    </row>
    <row r="13" spans="1:10" ht="14.1" x14ac:dyDescent="0.15">
      <c r="A13" s="140"/>
    </row>
    <row r="14" spans="1:10" ht="15.95" thickBot="1" x14ac:dyDescent="0.2">
      <c r="A14" s="141" t="s">
        <v>88</v>
      </c>
      <c r="B14" s="142"/>
      <c r="C14" s="184"/>
      <c r="D14" s="184"/>
      <c r="E14" s="184"/>
      <c r="F14" s="184"/>
      <c r="G14" s="143" t="s">
        <v>89</v>
      </c>
      <c r="H14" s="185"/>
      <c r="I14" s="185"/>
    </row>
    <row r="15" spans="1:10" ht="14.1" x14ac:dyDescent="0.15">
      <c r="A15" s="144"/>
    </row>
    <row r="16" spans="1:10" ht="14.1" x14ac:dyDescent="0.15">
      <c r="A16" s="144"/>
    </row>
    <row r="17" spans="1:9" ht="15" thickBot="1" x14ac:dyDescent="0.2">
      <c r="A17" s="141" t="s">
        <v>90</v>
      </c>
      <c r="B17" s="142"/>
      <c r="C17" s="184"/>
      <c r="D17" s="184"/>
      <c r="E17" s="184"/>
      <c r="F17" s="184"/>
      <c r="G17" s="184"/>
      <c r="H17" s="184"/>
      <c r="I17" s="184"/>
    </row>
    <row r="18" spans="1:9" ht="14.1" x14ac:dyDescent="0.15">
      <c r="A18" s="144"/>
    </row>
    <row r="19" spans="1:9" ht="14.1" x14ac:dyDescent="0.15">
      <c r="A19" s="144"/>
    </row>
    <row r="20" spans="1:9" ht="15.95" thickBot="1" x14ac:dyDescent="0.2">
      <c r="A20" s="143" t="s">
        <v>91</v>
      </c>
      <c r="B20" s="184"/>
      <c r="C20" s="184"/>
      <c r="D20" s="184"/>
      <c r="E20" s="143" t="s">
        <v>92</v>
      </c>
      <c r="F20" s="184"/>
      <c r="G20" s="184"/>
      <c r="H20" s="143" t="s">
        <v>93</v>
      </c>
      <c r="I20" s="8"/>
    </row>
    <row r="21" spans="1:9" ht="14.1" x14ac:dyDescent="0.15">
      <c r="A21" s="144"/>
    </row>
    <row r="22" spans="1:9" ht="14.1" x14ac:dyDescent="0.15">
      <c r="A22" s="144"/>
    </row>
    <row r="23" spans="1:9" ht="15.75" thickBot="1" x14ac:dyDescent="0.3">
      <c r="A23" s="141" t="s">
        <v>94</v>
      </c>
      <c r="B23" s="142"/>
      <c r="C23" s="142"/>
      <c r="D23" s="184"/>
      <c r="E23" s="184"/>
      <c r="F23" s="184"/>
      <c r="G23" s="141" t="s">
        <v>95</v>
      </c>
      <c r="H23" s="186"/>
      <c r="I23" s="186"/>
    </row>
    <row r="24" spans="1:9" ht="15" x14ac:dyDescent="0.25">
      <c r="A24" s="145"/>
      <c r="B24" s="146"/>
      <c r="C24" s="146"/>
      <c r="D24" s="147"/>
      <c r="E24" s="147"/>
      <c r="F24" s="147"/>
      <c r="G24" s="145"/>
      <c r="H24" s="148"/>
      <c r="I24" s="148"/>
    </row>
    <row r="25" spans="1:9" ht="15" x14ac:dyDescent="0.25">
      <c r="A25" s="145"/>
      <c r="B25" s="146"/>
      <c r="C25" s="146"/>
      <c r="D25" s="147"/>
      <c r="E25" s="147"/>
      <c r="F25" s="147"/>
      <c r="G25" s="145"/>
      <c r="H25" s="148"/>
      <c r="I25" s="148"/>
    </row>
    <row r="26" spans="1:9" ht="15.75" thickBot="1" x14ac:dyDescent="0.3">
      <c r="A26" s="145" t="s">
        <v>193</v>
      </c>
      <c r="B26" s="146"/>
      <c r="C26" s="146"/>
      <c r="D26" s="149"/>
      <c r="E26" s="149"/>
      <c r="F26" s="149"/>
      <c r="G26" s="145"/>
      <c r="H26" s="150" t="s">
        <v>194</v>
      </c>
      <c r="I26" s="131"/>
    </row>
    <row r="27" spans="1:9" ht="15.75" thickBot="1" x14ac:dyDescent="0.3">
      <c r="A27" s="145"/>
      <c r="B27" s="146"/>
      <c r="C27" s="146"/>
      <c r="D27" s="147"/>
      <c r="E27" s="147"/>
      <c r="F27" s="147"/>
      <c r="G27" s="145"/>
      <c r="H27" s="151" t="s">
        <v>195</v>
      </c>
      <c r="I27" s="132"/>
    </row>
    <row r="28" spans="1:9" ht="15" x14ac:dyDescent="0.25">
      <c r="A28" s="145"/>
      <c r="B28" s="146"/>
      <c r="C28" s="146"/>
      <c r="D28" s="147"/>
      <c r="E28" s="147"/>
      <c r="F28" s="147"/>
      <c r="G28" s="145"/>
      <c r="H28" s="148"/>
      <c r="I28" s="148"/>
    </row>
    <row r="29" spans="1:9" ht="15.75" thickBot="1" x14ac:dyDescent="0.3">
      <c r="A29" s="141" t="s">
        <v>196</v>
      </c>
      <c r="B29" s="142"/>
      <c r="C29" s="142"/>
      <c r="D29" s="184"/>
      <c r="E29" s="184"/>
      <c r="F29" s="184"/>
      <c r="G29" s="184"/>
      <c r="H29" s="184"/>
      <c r="I29" s="184"/>
    </row>
    <row r="30" spans="1:9" ht="15" x14ac:dyDescent="0.25">
      <c r="A30" s="145"/>
      <c r="B30" s="146"/>
      <c r="C30" s="146"/>
      <c r="D30" s="147"/>
      <c r="E30" s="147"/>
      <c r="F30" s="147"/>
      <c r="G30" s="147"/>
      <c r="H30" s="147"/>
      <c r="I30" s="147"/>
    </row>
    <row r="31" spans="1:9" ht="15" x14ac:dyDescent="0.25">
      <c r="A31" s="145"/>
      <c r="B31" s="146"/>
      <c r="C31" s="146"/>
      <c r="D31" s="147"/>
      <c r="E31" s="147"/>
      <c r="F31" s="147"/>
      <c r="G31" s="147"/>
      <c r="H31" s="147"/>
      <c r="I31" s="147"/>
    </row>
    <row r="32" spans="1:9" ht="15.75" thickBot="1" x14ac:dyDescent="0.3">
      <c r="A32" s="145" t="s">
        <v>197</v>
      </c>
      <c r="B32" s="146"/>
      <c r="C32" s="146"/>
      <c r="D32" s="149"/>
      <c r="E32" s="149"/>
      <c r="F32" s="149"/>
      <c r="G32" s="145"/>
      <c r="H32" s="150" t="s">
        <v>194</v>
      </c>
      <c r="I32" s="131"/>
    </row>
    <row r="33" spans="1:9" ht="15.75" thickBot="1" x14ac:dyDescent="0.3">
      <c r="A33" s="145" t="s">
        <v>198</v>
      </c>
      <c r="B33" s="146"/>
      <c r="C33" s="146"/>
      <c r="D33" s="147"/>
      <c r="E33" s="147"/>
      <c r="F33" s="147"/>
      <c r="G33" s="145"/>
      <c r="H33" s="151" t="s">
        <v>195</v>
      </c>
      <c r="I33" s="132"/>
    </row>
    <row r="34" spans="1:9" ht="15" x14ac:dyDescent="0.25">
      <c r="A34" s="145"/>
      <c r="B34" s="146"/>
      <c r="C34" s="146"/>
      <c r="D34" s="147"/>
      <c r="E34" s="147"/>
      <c r="F34" s="147"/>
      <c r="G34" s="145"/>
      <c r="H34" s="151"/>
      <c r="I34" s="148"/>
    </row>
    <row r="35" spans="1:9" ht="15" x14ac:dyDescent="0.25">
      <c r="A35" s="145"/>
      <c r="B35" s="146"/>
      <c r="C35" s="146"/>
      <c r="D35" s="147"/>
      <c r="E35" s="147"/>
      <c r="F35" s="147"/>
      <c r="G35" s="145"/>
      <c r="H35" s="148"/>
      <c r="I35" s="148"/>
    </row>
    <row r="36" spans="1:9" ht="15.75" thickBot="1" x14ac:dyDescent="0.3">
      <c r="A36" s="141" t="s">
        <v>196</v>
      </c>
      <c r="B36" s="142"/>
      <c r="C36" s="142"/>
      <c r="D36" s="184"/>
      <c r="E36" s="184"/>
      <c r="F36" s="184"/>
      <c r="G36" s="184"/>
      <c r="H36" s="184"/>
      <c r="I36" s="184"/>
    </row>
    <row r="37" spans="1:9" ht="15" x14ac:dyDescent="0.25">
      <c r="A37" s="145"/>
      <c r="B37" s="146"/>
      <c r="C37" s="146"/>
      <c r="D37" s="147"/>
      <c r="E37" s="147"/>
      <c r="F37" s="147"/>
      <c r="G37" s="147"/>
      <c r="H37" s="147"/>
      <c r="I37" s="147"/>
    </row>
    <row r="38" spans="1:9" ht="15" x14ac:dyDescent="0.25">
      <c r="A38" s="145"/>
      <c r="B38" s="146"/>
      <c r="C38" s="146"/>
      <c r="D38" s="147"/>
      <c r="E38" s="147"/>
      <c r="F38" s="147"/>
      <c r="G38" s="147"/>
      <c r="H38" s="147"/>
      <c r="I38" s="147"/>
    </row>
    <row r="39" spans="1:9" ht="15.75" thickBot="1" x14ac:dyDescent="0.3">
      <c r="A39" s="145" t="s">
        <v>199</v>
      </c>
      <c r="B39" s="146"/>
      <c r="C39" s="146"/>
      <c r="D39" s="149"/>
      <c r="E39" s="149"/>
      <c r="F39" s="149"/>
      <c r="G39" s="145"/>
      <c r="H39" s="150" t="s">
        <v>194</v>
      </c>
      <c r="I39" s="131"/>
    </row>
    <row r="40" spans="1:9" ht="15.75" thickBot="1" x14ac:dyDescent="0.3">
      <c r="A40" s="145"/>
      <c r="B40" s="146"/>
      <c r="C40" s="146"/>
      <c r="D40" s="147"/>
      <c r="E40" s="147"/>
      <c r="F40" s="147"/>
      <c r="G40" s="145"/>
      <c r="H40" s="151" t="s">
        <v>195</v>
      </c>
      <c r="I40" s="132"/>
    </row>
    <row r="41" spans="1:9" ht="15" x14ac:dyDescent="0.25">
      <c r="A41" s="145"/>
      <c r="B41" s="146"/>
      <c r="C41" s="146"/>
      <c r="D41" s="147"/>
      <c r="E41" s="147"/>
      <c r="F41" s="147"/>
      <c r="G41" s="145"/>
      <c r="H41" s="151"/>
      <c r="I41" s="148"/>
    </row>
    <row r="42" spans="1:9" ht="15" x14ac:dyDescent="0.25">
      <c r="A42" s="145"/>
      <c r="B42" s="146"/>
      <c r="C42" s="146"/>
      <c r="D42" s="147"/>
      <c r="E42" s="147"/>
      <c r="F42" s="147"/>
      <c r="G42" s="145"/>
      <c r="H42" s="148"/>
      <c r="I42" s="148"/>
    </row>
    <row r="43" spans="1:9" ht="15.75" thickBot="1" x14ac:dyDescent="0.3">
      <c r="A43" s="145" t="s">
        <v>200</v>
      </c>
      <c r="B43" s="146"/>
      <c r="C43" s="146"/>
      <c r="D43" s="149"/>
      <c r="E43" s="149"/>
      <c r="F43" s="149"/>
      <c r="G43" s="145"/>
      <c r="H43" s="150" t="s">
        <v>194</v>
      </c>
      <c r="I43" s="131"/>
    </row>
    <row r="44" spans="1:9" ht="15.75" thickBot="1" x14ac:dyDescent="0.3">
      <c r="A44" s="145" t="s">
        <v>201</v>
      </c>
      <c r="B44" s="146"/>
      <c r="C44" s="146"/>
      <c r="D44" s="147"/>
      <c r="E44" s="147"/>
      <c r="F44" s="147"/>
      <c r="G44" s="145"/>
      <c r="H44" s="151" t="s">
        <v>195</v>
      </c>
      <c r="I44" s="132"/>
    </row>
    <row r="45" spans="1:9" ht="15" x14ac:dyDescent="0.25">
      <c r="A45" s="145"/>
      <c r="B45" s="146"/>
      <c r="C45" s="146"/>
      <c r="D45" s="147"/>
      <c r="E45" s="147"/>
      <c r="F45" s="147"/>
      <c r="G45" s="145"/>
      <c r="H45" s="148"/>
      <c r="I45" s="148"/>
    </row>
    <row r="46" spans="1:9" ht="15" x14ac:dyDescent="0.25">
      <c r="A46" s="144"/>
    </row>
    <row r="47" spans="1:9" ht="15.75" thickBot="1" x14ac:dyDescent="0.3">
      <c r="A47" s="141" t="s">
        <v>96</v>
      </c>
      <c r="B47" s="142"/>
      <c r="C47" s="184"/>
      <c r="D47" s="184"/>
      <c r="E47" s="184"/>
      <c r="F47" s="184"/>
      <c r="G47" s="143" t="s">
        <v>97</v>
      </c>
      <c r="H47" s="184"/>
      <c r="I47" s="184"/>
    </row>
  </sheetData>
  <sheetProtection password="B063" sheet="1" objects="1" scenarios="1" selectLockedCells="1"/>
  <mergeCells count="17">
    <mergeCell ref="D36:I36"/>
    <mergeCell ref="C47:F47"/>
    <mergeCell ref="H47:I47"/>
    <mergeCell ref="C14:F14"/>
    <mergeCell ref="H14:I14"/>
    <mergeCell ref="C17:I17"/>
    <mergeCell ref="B20:D20"/>
    <mergeCell ref="F20:G20"/>
    <mergeCell ref="D23:F23"/>
    <mergeCell ref="H23:I23"/>
    <mergeCell ref="D29:I29"/>
    <mergeCell ref="A10:I10"/>
    <mergeCell ref="A1:I1"/>
    <mergeCell ref="A2:I2"/>
    <mergeCell ref="A4:I4"/>
    <mergeCell ref="A6:I6"/>
    <mergeCell ref="A8:I8"/>
  </mergeCells>
  <printOptions horizontalCentered="1"/>
  <pageMargins left="0.7" right="0.7" top="0.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OC FAIR Pricing 2020</vt:lpstr>
      <vt:lpstr>OC FAIR Pricing 2021</vt:lpstr>
      <vt:lpstr>OC FAIR Pricing 2022</vt:lpstr>
      <vt:lpstr>OC FAIR Pricing 2023</vt:lpstr>
      <vt:lpstr>OC FAIR Pricing 2024</vt:lpstr>
      <vt:lpstr>Contingency</vt:lpstr>
      <vt:lpstr>Required Signature Form</vt:lpstr>
      <vt:lpstr>Contingency!Print_Area</vt:lpstr>
      <vt:lpstr>Instructions!Print_Area</vt:lpstr>
      <vt:lpstr>'OC FAIR Pricing 2020'!Print_Area</vt:lpstr>
      <vt:lpstr>'Required Signature Form'!Print_Area</vt:lpstr>
      <vt:lpstr>'OC FAIR Pricing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Michelle Shih</cp:lastModifiedBy>
  <cp:lastPrinted>2014-11-21T22:12:04Z</cp:lastPrinted>
  <dcterms:created xsi:type="dcterms:W3CDTF">2014-09-03T23:51:16Z</dcterms:created>
  <dcterms:modified xsi:type="dcterms:W3CDTF">2020-01-23T21:15:47Z</dcterms:modified>
</cp:coreProperties>
</file>