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BUSINESS CENTER\CONTRACTS AND BIDS\Contracts\FULLY EXECUTED CONTRACTS\2023 Contracts\Informal Bid\Janitorial Supplies\"/>
    </mc:Choice>
  </mc:AlternateContent>
  <xr:revisionPtr revIDLastSave="0" documentId="13_ncr:1_{97843487-435E-4DDF-AF56-367C97D683C9}" xr6:coauthVersionLast="47" xr6:coauthVersionMax="47" xr10:uidLastSave="{00000000-0000-0000-0000-000000000000}"/>
  <workbookProtection workbookAlgorithmName="SHA-512" workbookHashValue="24HLeQzZdSW6BrGLTBeuC+uk3rQl80CAgIzWphNuSiwS2+vEIXO281+zxouznSwID1luGIA0Yh8cw1msnoi/pA==" workbookSaltValue="8c9UvHQ6S0Q077uWZNnOiA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F33" i="1"/>
  <c r="G33" i="1"/>
  <c r="H33" i="1"/>
  <c r="I33" i="1"/>
  <c r="E33" i="1"/>
  <c r="G21" i="1"/>
  <c r="H21" i="1"/>
  <c r="I21" i="1"/>
  <c r="H37" i="1" l="1"/>
  <c r="F37" i="1"/>
  <c r="E37" i="1"/>
  <c r="I37" i="1"/>
  <c r="G37" i="1"/>
  <c r="E39" i="1" l="1"/>
</calcChain>
</file>

<file path=xl/sharedStrings.xml><?xml version="1.0" encoding="utf-8"?>
<sst xmlns="http://schemas.openxmlformats.org/spreadsheetml/2006/main" count="124" uniqueCount="92">
  <si>
    <t xml:space="preserve">DESCRIPTION </t>
  </si>
  <si>
    <t>HSC Recycled Half-Fold Toilet Seat Covers 250ct (case of 20)</t>
  </si>
  <si>
    <t>Janitorial Supplies</t>
  </si>
  <si>
    <t>Quantity</t>
  </si>
  <si>
    <t>Item</t>
  </si>
  <si>
    <t>Multi-fold Paper Towel</t>
  </si>
  <si>
    <t>Paper Towels</t>
  </si>
  <si>
    <t>Cases (6 rolls per case)</t>
  </si>
  <si>
    <t>Seat Covers 1/2 Fold</t>
  </si>
  <si>
    <t xml:space="preserve">Cases.  250 sheets per pack, 20 packs per case </t>
  </si>
  <si>
    <t>Toilet Paper</t>
  </si>
  <si>
    <t xml:space="preserve">Wax Liner </t>
  </si>
  <si>
    <t xml:space="preserve">500 packs per case </t>
  </si>
  <si>
    <t>24" x 33" Liners</t>
  </si>
  <si>
    <t xml:space="preserve">1000 packs per case </t>
  </si>
  <si>
    <t>36" x 60" Liners</t>
  </si>
  <si>
    <t xml:space="preserve">100 packs per case </t>
  </si>
  <si>
    <t>43" x 48" Liners</t>
  </si>
  <si>
    <t xml:space="preserve">Cases.  150 packs per case </t>
  </si>
  <si>
    <t>Foam Soap</t>
  </si>
  <si>
    <t>1 Liter per case               6 bags (Liter per case)</t>
  </si>
  <si>
    <t xml:space="preserve">O Tone Hand Soap </t>
  </si>
  <si>
    <t>Example of Year Round Usage</t>
  </si>
  <si>
    <t>QTY</t>
  </si>
  <si>
    <t xml:space="preserve">Number of Cases </t>
  </si>
  <si>
    <t>16 packages</t>
  </si>
  <si>
    <t>500 sheets per pack, 96 packs per case</t>
  </si>
  <si>
    <t xml:space="preserve">150 packs per case </t>
  </si>
  <si>
    <t>75 rolls per case, 75 Sleeves per roll</t>
  </si>
  <si>
    <t>4 Gal per case?             Yes, 1Gal(128FL OZ) (3.78 L)</t>
  </si>
  <si>
    <t xml:space="preserve">Purell Messenger ES8 FL Stand    
Graphit W/Silver Panel W/DISP   </t>
  </si>
  <si>
    <t>Option Year #1</t>
  </si>
  <si>
    <t>Option Year #2</t>
  </si>
  <si>
    <t>Option Year #3</t>
  </si>
  <si>
    <t>Contract Year #1</t>
  </si>
  <si>
    <t>Contract Year #2</t>
  </si>
  <si>
    <t>Multifold Towels White 16X250</t>
  </si>
  <si>
    <t>White Roll Towel 6 X 1150</t>
  </si>
  <si>
    <t>TOTAL:</t>
  </si>
  <si>
    <t>Compact Corless Tissue Vertical 2-Roll Black Disp.</t>
  </si>
  <si>
    <t>Automated Towel Dispensor 2-roll capacity</t>
  </si>
  <si>
    <t>1. Georgia Pacific</t>
  </si>
  <si>
    <t>2. Tork</t>
  </si>
  <si>
    <t>3. KC</t>
  </si>
  <si>
    <t>Annual projections</t>
  </si>
  <si>
    <t>Compact Coreless Hi-Cap 2-PLY Bath Tissue 36/1000</t>
  </si>
  <si>
    <t xml:space="preserve">Wall mounted Black Auto Soap Dispensor </t>
  </si>
  <si>
    <t>Foam Soap 1200 ML 2/CS</t>
  </si>
  <si>
    <t xml:space="preserve">CTX touch free Counter Mount Soap (Fresh scent foam) 1500ML/CS </t>
  </si>
  <si>
    <t>CTX Automation Touchless counter Mount Chrome soap Dispensor</t>
  </si>
  <si>
    <t>Unit</t>
  </si>
  <si>
    <t>cs</t>
  </si>
  <si>
    <t>ea</t>
  </si>
  <si>
    <t xml:space="preserve">7753-02 Purell ES8 ADV Hand Sanitizer Foam 1200 ML 2/CS     </t>
  </si>
  <si>
    <t>43 X 47 1 MIL Black Tuff-n- Strech Flat PK Liner 200/CS</t>
  </si>
  <si>
    <t>40 X 48 19 MIC Blue Unprint Healthcare Flat PK Liner 200/cs</t>
  </si>
  <si>
    <t xml:space="preserve">36 X 58 2 MIL Black MAX Liner 100/case </t>
  </si>
  <si>
    <t xml:space="preserve">24 X 33 16 Mic Nat Coreless Rl Liner 10/25 </t>
  </si>
  <si>
    <t>33 x 39 Compostable  trash l</t>
  </si>
  <si>
    <t>Total of (5) years financial obligation:</t>
  </si>
  <si>
    <t xml:space="preserve">36" x 87" Sleeves                  </t>
  </si>
  <si>
    <t>36" x 60" black Liners</t>
  </si>
  <si>
    <t>Liners</t>
  </si>
  <si>
    <t>Half Fold Toilet Seat dispensor</t>
  </si>
  <si>
    <t>JANITORIAL SUPPLIES FINANCIAL BID FORM:</t>
  </si>
  <si>
    <t xml:space="preserve">Bidder's Name:  </t>
  </si>
  <si>
    <t xml:space="preserve">Total </t>
  </si>
  <si>
    <t xml:space="preserve">Note:  Bidders To Complete Highlighted Areas.  Prices Should Reflect Quantity </t>
  </si>
  <si>
    <t xml:space="preserve">  </t>
  </si>
  <si>
    <t>Proposed Product Name</t>
  </si>
  <si>
    <t xml:space="preserve">Contractor’s Address:  </t>
  </si>
  <si>
    <t>ARE YOU CLAIMING SMALL BUSINESS PREFERENCE?</t>
  </si>
  <si>
    <t xml:space="preserve">As a California Certified Small Business?         </t>
  </si>
  <si>
    <t xml:space="preserve">Are you a non-small business claiming at least 25% small business subcontractor reference?  </t>
  </si>
  <si>
    <t>ARE YOU CLAIMING DVBE INCENTIVE?</t>
  </si>
  <si>
    <t xml:space="preserve">Are you a primary California Certified DVBE?     </t>
  </si>
  <si>
    <t xml:space="preserve">Are you sub a minimum of 1% up to 5% to a California certified DVBE? </t>
  </si>
  <si>
    <t>If yes, refer to RFO Number 17</t>
  </si>
  <si>
    <t>YES</t>
  </si>
  <si>
    <t xml:space="preserve">YES </t>
  </si>
  <si>
    <t xml:space="preserve">NO </t>
  </si>
  <si>
    <t xml:space="preserve"> NO </t>
  </si>
  <si>
    <t>If Yes, Certification #</t>
  </si>
  <si>
    <t xml:space="preserve">FED ID:  </t>
  </si>
  <si>
    <t xml:space="preserve">Contractor’s Name:  </t>
  </si>
  <si>
    <t xml:space="preserve">Contractor’s Signature: </t>
  </si>
  <si>
    <t xml:space="preserve">Print Name: </t>
  </si>
  <si>
    <t>Date:</t>
  </si>
  <si>
    <t>Title:</t>
  </si>
  <si>
    <t xml:space="preserve">Percentage: </t>
  </si>
  <si>
    <t>4/01/2023 - 03/31/2025 (Option Years - 4/1/2025-3/31/2028)</t>
  </si>
  <si>
    <t xml:space="preserve"> ** Products for consideration are the products provided during the "performance evaluation" period ending in December 2022.  No substitutes form products provided during evaluated on site. Note: not all products evaluated were accepted - see list provided below for approved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</si>
</sst>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15" fillId="0" borderId="0" xfId="0" applyFont="1"/>
    <xf numFmtId="0" fontId="0" fillId="0" borderId="0" xfId="0" applyProtection="1"/>
    <xf numFmtId="0" fontId="0" fillId="0" borderId="0" xfId="0" applyAlignment="1" applyProtection="1">
      <alignment horizontal="center"/>
    </xf>
    <xf numFmtId="0" fontId="17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3" fillId="2" borderId="1" xfId="0" applyFont="1" applyFill="1" applyBorder="1" applyAlignment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center"/>
    </xf>
    <xf numFmtId="0" fontId="11" fillId="3" borderId="3" xfId="0" applyFont="1" applyFill="1" applyBorder="1" applyAlignment="1" applyProtection="1">
      <alignment vertical="center"/>
    </xf>
    <xf numFmtId="0" fontId="11" fillId="3" borderId="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left" vertical="center"/>
    </xf>
    <xf numFmtId="0" fontId="0" fillId="3" borderId="3" xfId="0" applyFont="1" applyFill="1" applyBorder="1" applyProtection="1"/>
    <xf numFmtId="0" fontId="0" fillId="3" borderId="2" xfId="0" applyFont="1" applyFill="1" applyBorder="1" applyProtection="1"/>
    <xf numFmtId="0" fontId="5" fillId="0" borderId="1" xfId="0" applyFont="1" applyFill="1" applyBorder="1" applyProtection="1"/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wrapText="1"/>
    </xf>
    <xf numFmtId="0" fontId="5" fillId="0" borderId="3" xfId="0" applyFont="1" applyFill="1" applyBorder="1" applyAlignment="1" applyProtection="1">
      <alignment vertical="center" wrapText="1"/>
    </xf>
    <xf numFmtId="0" fontId="0" fillId="0" borderId="3" xfId="0" applyFont="1" applyBorder="1" applyProtection="1"/>
    <xf numFmtId="0" fontId="11" fillId="2" borderId="3" xfId="1" applyFont="1" applyFill="1" applyBorder="1" applyAlignment="1" applyProtection="1">
      <alignment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wrapText="1"/>
    </xf>
    <xf numFmtId="0" fontId="0" fillId="0" borderId="4" xfId="0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/>
    </xf>
    <xf numFmtId="0" fontId="0" fillId="0" borderId="5" xfId="0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0" fontId="0" fillId="0" borderId="3" xfId="0" applyBorder="1" applyProtection="1"/>
    <xf numFmtId="0" fontId="3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Protection="1"/>
    <xf numFmtId="0" fontId="12" fillId="0" borderId="0" xfId="0" applyFont="1" applyBorder="1" applyProtection="1"/>
    <xf numFmtId="0" fontId="16" fillId="0" borderId="0" xfId="0" applyFont="1" applyBorder="1" applyProtection="1"/>
    <xf numFmtId="0" fontId="7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/>
    <xf numFmtId="0" fontId="14" fillId="0" borderId="0" xfId="0" applyFont="1" applyBorder="1" applyProtection="1"/>
    <xf numFmtId="0" fontId="14" fillId="0" borderId="6" xfId="0" applyFont="1" applyBorder="1" applyProtection="1"/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/>
    </xf>
    <xf numFmtId="0" fontId="0" fillId="4" borderId="0" xfId="0" applyFill="1" applyProtection="1">
      <protection locked="0"/>
    </xf>
    <xf numFmtId="164" fontId="5" fillId="4" borderId="1" xfId="0" applyNumberFormat="1" applyFont="1" applyFill="1" applyBorder="1" applyAlignment="1" applyProtection="1">
      <alignment horizontal="center"/>
      <protection locked="0"/>
    </xf>
    <xf numFmtId="164" fontId="5" fillId="4" borderId="1" xfId="0" applyNumberFormat="1" applyFont="1" applyFill="1" applyBorder="1" applyAlignment="1" applyProtection="1">
      <alignment horizontal="center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/>
    </xf>
    <xf numFmtId="164" fontId="15" fillId="0" borderId="1" xfId="0" applyNumberFormat="1" applyFont="1" applyFill="1" applyBorder="1" applyProtection="1"/>
    <xf numFmtId="164" fontId="16" fillId="0" borderId="7" xfId="0" applyNumberFormat="1" applyFont="1" applyFill="1" applyBorder="1" applyProtection="1"/>
    <xf numFmtId="16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15" fillId="0" borderId="2" xfId="0" applyNumberFormat="1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9" fillId="0" borderId="0" xfId="0" applyFont="1" applyProtection="1"/>
    <xf numFmtId="0" fontId="6" fillId="2" borderId="1" xfId="0" applyFont="1" applyFill="1" applyBorder="1" applyAlignment="1" applyProtection="1">
      <alignment horizontal="center" wrapText="1"/>
    </xf>
    <xf numFmtId="0" fontId="18" fillId="0" borderId="0" xfId="0" applyFont="1" applyAlignment="1" applyProtection="1"/>
    <xf numFmtId="0" fontId="0" fillId="0" borderId="0" xfId="0" applyBorder="1" applyProtection="1"/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wrapText="1"/>
      <protection locked="0"/>
    </xf>
    <xf numFmtId="0" fontId="5" fillId="4" borderId="1" xfId="1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/>
    </xf>
    <xf numFmtId="0" fontId="14" fillId="4" borderId="6" xfId="0" applyFont="1" applyFill="1" applyBorder="1" applyAlignment="1" applyProtection="1">
      <protection locked="0"/>
    </xf>
    <xf numFmtId="0" fontId="14" fillId="4" borderId="6" xfId="0" applyFont="1" applyFill="1" applyBorder="1" applyProtection="1"/>
    <xf numFmtId="0" fontId="14" fillId="0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Protection="1">
      <protection locked="0"/>
    </xf>
    <xf numFmtId="0" fontId="9" fillId="4" borderId="6" xfId="0" applyFont="1" applyFill="1" applyBorder="1" applyAlignment="1" applyProtection="1">
      <alignment vertical="center"/>
      <protection locked="0"/>
    </xf>
    <xf numFmtId="0" fontId="12" fillId="0" borderId="0" xfId="0" applyFont="1" applyFill="1" applyProtection="1"/>
    <xf numFmtId="0" fontId="12" fillId="0" borderId="0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0" fillId="4" borderId="6" xfId="0" applyFont="1" applyFill="1" applyBorder="1" applyProtection="1">
      <protection locked="0"/>
    </xf>
    <xf numFmtId="0" fontId="12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horizontal="center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right"/>
    </xf>
    <xf numFmtId="0" fontId="16" fillId="0" borderId="8" xfId="0" applyFont="1" applyBorder="1" applyAlignment="1" applyProtection="1">
      <alignment horizontal="right"/>
    </xf>
    <xf numFmtId="0" fontId="3" fillId="0" borderId="0" xfId="0" applyFont="1" applyAlignment="1" applyProtection="1">
      <alignment horizontal="left" vertical="top" wrapText="1"/>
    </xf>
    <xf numFmtId="0" fontId="5" fillId="0" borderId="4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16" fillId="0" borderId="0" xfId="0" applyFont="1" applyFill="1" applyProtection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workbookViewId="0">
      <selection activeCell="D13" sqref="D13"/>
    </sheetView>
  </sheetViews>
  <sheetFormatPr defaultRowHeight="14.4" x14ac:dyDescent="0.3"/>
  <cols>
    <col min="1" max="1" width="54.5546875" customWidth="1"/>
    <col min="2" max="2" width="10.109375" style="4" customWidth="1"/>
    <col min="3" max="5" width="19.88671875" customWidth="1"/>
    <col min="6" max="6" width="17.109375" customWidth="1"/>
    <col min="7" max="11" width="15.6640625" customWidth="1"/>
  </cols>
  <sheetData>
    <row r="1" spans="1:9" x14ac:dyDescent="0.3">
      <c r="A1" s="7"/>
      <c r="B1" s="8"/>
      <c r="C1" s="7"/>
      <c r="D1" s="7"/>
      <c r="E1" s="7"/>
      <c r="F1" s="7"/>
      <c r="G1" s="7"/>
      <c r="H1" s="7"/>
      <c r="I1" s="7"/>
    </row>
    <row r="2" spans="1:9" ht="18" x14ac:dyDescent="0.35">
      <c r="A2" s="9" t="s">
        <v>64</v>
      </c>
      <c r="B2" s="8"/>
      <c r="C2" s="7"/>
      <c r="D2" s="122" t="s">
        <v>65</v>
      </c>
      <c r="E2" s="65" t="s">
        <v>68</v>
      </c>
      <c r="F2" s="7"/>
      <c r="G2" s="7"/>
      <c r="H2" s="7"/>
      <c r="I2" s="7"/>
    </row>
    <row r="3" spans="1:9" x14ac:dyDescent="0.3">
      <c r="A3" s="7"/>
      <c r="B3" s="8"/>
      <c r="C3" s="7"/>
      <c r="D3" s="7"/>
      <c r="E3" s="7"/>
      <c r="F3" s="7"/>
      <c r="G3" s="7"/>
      <c r="H3" s="7"/>
      <c r="I3" s="7"/>
    </row>
    <row r="4" spans="1:9" s="1" customFormat="1" ht="28.5" customHeight="1" x14ac:dyDescent="0.3">
      <c r="A4" s="115" t="s">
        <v>91</v>
      </c>
      <c r="B4" s="115"/>
      <c r="C4" s="115"/>
      <c r="D4" s="115"/>
      <c r="E4" s="115"/>
      <c r="F4" s="115"/>
      <c r="G4" s="115"/>
      <c r="H4" s="115"/>
      <c r="I4" s="115"/>
    </row>
    <row r="5" spans="1:9" ht="17.399999999999999" x14ac:dyDescent="0.3">
      <c r="A5" s="81" t="s">
        <v>41</v>
      </c>
      <c r="B5" s="10"/>
      <c r="C5" s="11"/>
      <c r="D5" s="11"/>
      <c r="E5" s="11"/>
      <c r="F5" s="7"/>
      <c r="G5" s="7"/>
      <c r="H5" s="7"/>
      <c r="I5" s="7"/>
    </row>
    <row r="6" spans="1:9" ht="17.399999999999999" x14ac:dyDescent="0.3">
      <c r="A6" s="81" t="s">
        <v>42</v>
      </c>
      <c r="B6" s="10"/>
      <c r="C6" s="11" t="s">
        <v>67</v>
      </c>
      <c r="D6" s="11"/>
      <c r="E6" s="11"/>
      <c r="F6" s="7"/>
      <c r="G6" s="7"/>
      <c r="H6" s="7"/>
      <c r="I6" s="7"/>
    </row>
    <row r="7" spans="1:9" ht="17.399999999999999" x14ac:dyDescent="0.3">
      <c r="A7" s="81" t="s">
        <v>43</v>
      </c>
      <c r="B7" s="10"/>
      <c r="C7" s="11"/>
      <c r="D7" s="11"/>
      <c r="E7" s="11"/>
      <c r="F7" s="7"/>
      <c r="G7" s="7"/>
      <c r="H7" s="7"/>
      <c r="I7" s="7"/>
    </row>
    <row r="8" spans="1:9" ht="17.399999999999999" x14ac:dyDescent="0.3">
      <c r="A8" s="11"/>
      <c r="B8" s="12"/>
      <c r="C8" s="11"/>
      <c r="D8" s="11"/>
      <c r="E8" s="11"/>
      <c r="F8" s="7"/>
      <c r="G8" s="7"/>
      <c r="H8" s="7"/>
      <c r="I8" s="7"/>
    </row>
    <row r="9" spans="1:9" s="4" customFormat="1" ht="27" customHeight="1" x14ac:dyDescent="0.3">
      <c r="A9" s="13" t="s">
        <v>90</v>
      </c>
      <c r="B9" s="76" t="s">
        <v>50</v>
      </c>
      <c r="C9" s="76" t="s">
        <v>44</v>
      </c>
      <c r="D9" s="76"/>
      <c r="E9" s="76" t="s">
        <v>34</v>
      </c>
      <c r="F9" s="77" t="s">
        <v>35</v>
      </c>
      <c r="G9" s="77" t="s">
        <v>31</v>
      </c>
      <c r="H9" s="77" t="s">
        <v>32</v>
      </c>
      <c r="I9" s="77" t="s">
        <v>33</v>
      </c>
    </row>
    <row r="10" spans="1:9" s="2" customFormat="1" ht="27.6" x14ac:dyDescent="0.3">
      <c r="A10" s="78" t="s">
        <v>0</v>
      </c>
      <c r="B10" s="78"/>
      <c r="C10" s="78" t="s">
        <v>3</v>
      </c>
      <c r="D10" s="78" t="s">
        <v>69</v>
      </c>
      <c r="E10" s="78">
        <v>2023</v>
      </c>
      <c r="F10" s="77">
        <v>2024</v>
      </c>
      <c r="G10" s="77">
        <v>2025</v>
      </c>
      <c r="H10" s="77">
        <v>2026</v>
      </c>
      <c r="I10" s="77">
        <v>2027</v>
      </c>
    </row>
    <row r="11" spans="1:9" s="3" customFormat="1" ht="15.6" x14ac:dyDescent="0.3">
      <c r="A11" s="16" t="s">
        <v>2</v>
      </c>
      <c r="B11" s="17"/>
      <c r="C11" s="18"/>
      <c r="D11" s="18"/>
      <c r="E11" s="18"/>
      <c r="F11" s="19"/>
      <c r="G11" s="19"/>
      <c r="H11" s="19"/>
      <c r="I11" s="20"/>
    </row>
    <row r="12" spans="1:9" s="1" customFormat="1" ht="25.5" customHeight="1" x14ac:dyDescent="0.3">
      <c r="A12" s="21" t="s">
        <v>36</v>
      </c>
      <c r="B12" s="22" t="s">
        <v>51</v>
      </c>
      <c r="C12" s="22">
        <v>100</v>
      </c>
      <c r="D12" s="83"/>
      <c r="E12" s="66"/>
      <c r="F12" s="66"/>
      <c r="G12" s="66"/>
      <c r="H12" s="66"/>
      <c r="I12" s="66"/>
    </row>
    <row r="13" spans="1:9" s="1" customFormat="1" ht="25.5" customHeight="1" x14ac:dyDescent="0.3">
      <c r="A13" s="23" t="s">
        <v>45</v>
      </c>
      <c r="B13" s="24" t="s">
        <v>51</v>
      </c>
      <c r="C13" s="24">
        <v>1600</v>
      </c>
      <c r="D13" s="84"/>
      <c r="E13" s="67"/>
      <c r="F13" s="67"/>
      <c r="G13" s="67"/>
      <c r="H13" s="67"/>
      <c r="I13" s="67"/>
    </row>
    <row r="14" spans="1:9" s="1" customFormat="1" ht="25.5" customHeight="1" x14ac:dyDescent="0.3">
      <c r="A14" s="25" t="s">
        <v>39</v>
      </c>
      <c r="B14" s="26" t="s">
        <v>52</v>
      </c>
      <c r="C14" s="24">
        <v>410</v>
      </c>
      <c r="D14" s="84"/>
      <c r="E14" s="68"/>
      <c r="F14" s="68"/>
      <c r="G14" s="68"/>
      <c r="H14" s="68"/>
      <c r="I14" s="68"/>
    </row>
    <row r="15" spans="1:9" s="1" customFormat="1" ht="25.5" customHeight="1" x14ac:dyDescent="0.3">
      <c r="A15" s="27" t="s">
        <v>37</v>
      </c>
      <c r="B15" s="26" t="s">
        <v>51</v>
      </c>
      <c r="C15" s="24">
        <v>1300</v>
      </c>
      <c r="D15" s="84"/>
      <c r="E15" s="68"/>
      <c r="F15" s="68"/>
      <c r="G15" s="68"/>
      <c r="H15" s="68"/>
      <c r="I15" s="68"/>
    </row>
    <row r="16" spans="1:9" s="1" customFormat="1" ht="25.5" customHeight="1" x14ac:dyDescent="0.3">
      <c r="A16" s="27" t="s">
        <v>40</v>
      </c>
      <c r="B16" s="26" t="s">
        <v>52</v>
      </c>
      <c r="C16" s="24">
        <v>186</v>
      </c>
      <c r="D16" s="84"/>
      <c r="E16" s="68"/>
      <c r="F16" s="68"/>
      <c r="G16" s="68"/>
      <c r="H16" s="68"/>
      <c r="I16" s="68"/>
    </row>
    <row r="17" spans="1:9" s="1" customFormat="1" ht="25.5" customHeight="1" x14ac:dyDescent="0.3">
      <c r="A17" s="27" t="s">
        <v>47</v>
      </c>
      <c r="B17" s="26" t="s">
        <v>51</v>
      </c>
      <c r="C17" s="24">
        <v>250</v>
      </c>
      <c r="D17" s="84"/>
      <c r="E17" s="68"/>
      <c r="F17" s="68"/>
      <c r="G17" s="68"/>
      <c r="H17" s="68"/>
      <c r="I17" s="68"/>
    </row>
    <row r="18" spans="1:9" s="1" customFormat="1" ht="25.5" customHeight="1" x14ac:dyDescent="0.3">
      <c r="A18" s="27" t="s">
        <v>46</v>
      </c>
      <c r="B18" s="26" t="s">
        <v>52</v>
      </c>
      <c r="C18" s="24">
        <v>189</v>
      </c>
      <c r="D18" s="84"/>
      <c r="E18" s="68"/>
      <c r="F18" s="68"/>
      <c r="G18" s="68"/>
      <c r="H18" s="68"/>
      <c r="I18" s="68"/>
    </row>
    <row r="19" spans="1:9" s="1" customFormat="1" ht="25.5" customHeight="1" x14ac:dyDescent="0.3">
      <c r="A19" s="27" t="s">
        <v>48</v>
      </c>
      <c r="B19" s="26" t="s">
        <v>51</v>
      </c>
      <c r="C19" s="24">
        <v>600</v>
      </c>
      <c r="D19" s="84"/>
      <c r="E19" s="67"/>
      <c r="F19" s="67"/>
      <c r="G19" s="67"/>
      <c r="H19" s="67"/>
      <c r="I19" s="67"/>
    </row>
    <row r="20" spans="1:9" s="1" customFormat="1" ht="25.5" customHeight="1" x14ac:dyDescent="0.3">
      <c r="A20" s="27" t="s">
        <v>49</v>
      </c>
      <c r="B20" s="26" t="s">
        <v>52</v>
      </c>
      <c r="C20" s="24">
        <v>224</v>
      </c>
      <c r="D20" s="84"/>
      <c r="E20" s="68"/>
      <c r="F20" s="68"/>
      <c r="G20" s="68"/>
      <c r="H20" s="68"/>
      <c r="I20" s="68"/>
    </row>
    <row r="21" spans="1:9" s="1" customFormat="1" ht="25.5" customHeight="1" x14ac:dyDescent="0.3">
      <c r="A21" s="116" t="s">
        <v>66</v>
      </c>
      <c r="B21" s="117"/>
      <c r="C21" s="117"/>
      <c r="D21" s="118"/>
      <c r="E21" s="69">
        <f>SUM(E12:E20)</f>
        <v>0</v>
      </c>
      <c r="F21" s="69">
        <f t="shared" ref="F21:I21" si="0">SUM(F12:F20)</f>
        <v>0</v>
      </c>
      <c r="G21" s="69">
        <f t="shared" si="0"/>
        <v>0</v>
      </c>
      <c r="H21" s="69">
        <f t="shared" si="0"/>
        <v>0</v>
      </c>
      <c r="I21" s="69">
        <f t="shared" si="0"/>
        <v>0</v>
      </c>
    </row>
    <row r="22" spans="1:9" s="1" customFormat="1" ht="25.2" customHeight="1" x14ac:dyDescent="0.3">
      <c r="A22" s="28"/>
      <c r="B22" s="29"/>
      <c r="C22" s="30"/>
      <c r="D22" s="30"/>
      <c r="E22" s="31"/>
      <c r="F22" s="32"/>
      <c r="G22" s="32"/>
      <c r="H22" s="32"/>
      <c r="I22" s="32"/>
    </row>
    <row r="23" spans="1:9" s="1" customFormat="1" ht="27.6" x14ac:dyDescent="0.3">
      <c r="A23" s="33" t="s">
        <v>62</v>
      </c>
      <c r="B23" s="34"/>
      <c r="C23" s="78" t="s">
        <v>3</v>
      </c>
      <c r="D23" s="78" t="s">
        <v>69</v>
      </c>
      <c r="E23" s="80">
        <v>2023</v>
      </c>
      <c r="F23" s="77">
        <v>2024</v>
      </c>
      <c r="G23" s="77">
        <v>2025</v>
      </c>
      <c r="H23" s="77">
        <v>2026</v>
      </c>
      <c r="I23" s="77">
        <v>2027</v>
      </c>
    </row>
    <row r="24" spans="1:9" s="1" customFormat="1" ht="25.5" customHeight="1" x14ac:dyDescent="0.3">
      <c r="A24" s="35" t="s">
        <v>57</v>
      </c>
      <c r="B24" s="36" t="s">
        <v>51</v>
      </c>
      <c r="C24" s="37">
        <v>100</v>
      </c>
      <c r="D24" s="85"/>
      <c r="E24" s="73"/>
      <c r="F24" s="73"/>
      <c r="G24" s="73"/>
      <c r="H24" s="73"/>
      <c r="I24" s="73"/>
    </row>
    <row r="25" spans="1:9" s="1" customFormat="1" ht="25.5" customHeight="1" x14ac:dyDescent="0.3">
      <c r="A25" s="35" t="s">
        <v>56</v>
      </c>
      <c r="B25" s="36" t="s">
        <v>51</v>
      </c>
      <c r="C25" s="37">
        <v>1500</v>
      </c>
      <c r="D25" s="85"/>
      <c r="E25" s="73"/>
      <c r="F25" s="73"/>
      <c r="G25" s="73"/>
      <c r="H25" s="73"/>
      <c r="I25" s="73"/>
    </row>
    <row r="26" spans="1:9" s="1" customFormat="1" ht="25.5" customHeight="1" x14ac:dyDescent="0.3">
      <c r="A26" s="35" t="s">
        <v>55</v>
      </c>
      <c r="B26" s="36" t="s">
        <v>51</v>
      </c>
      <c r="C26" s="37">
        <v>200</v>
      </c>
      <c r="D26" s="85"/>
      <c r="E26" s="73"/>
      <c r="F26" s="73"/>
      <c r="G26" s="73"/>
      <c r="H26" s="73"/>
      <c r="I26" s="73"/>
    </row>
    <row r="27" spans="1:9" s="1" customFormat="1" ht="25.5" customHeight="1" x14ac:dyDescent="0.3">
      <c r="A27" s="23" t="s">
        <v>54</v>
      </c>
      <c r="B27" s="24" t="s">
        <v>51</v>
      </c>
      <c r="C27" s="24">
        <v>600</v>
      </c>
      <c r="D27" s="84"/>
      <c r="E27" s="67"/>
      <c r="F27" s="67"/>
      <c r="G27" s="67"/>
      <c r="H27" s="67"/>
      <c r="I27" s="67"/>
    </row>
    <row r="28" spans="1:9" s="1" customFormat="1" ht="25.5" customHeight="1" x14ac:dyDescent="0.3">
      <c r="A28" s="27" t="s">
        <v>1</v>
      </c>
      <c r="B28" s="26" t="s">
        <v>51</v>
      </c>
      <c r="C28" s="24">
        <v>500</v>
      </c>
      <c r="D28" s="84"/>
      <c r="E28" s="68"/>
      <c r="F28" s="68"/>
      <c r="G28" s="68"/>
      <c r="H28" s="68"/>
      <c r="I28" s="68"/>
    </row>
    <row r="29" spans="1:9" s="1" customFormat="1" ht="25.5" customHeight="1" x14ac:dyDescent="0.3">
      <c r="A29" s="27" t="s">
        <v>63</v>
      </c>
      <c r="B29" s="26" t="s">
        <v>52</v>
      </c>
      <c r="C29" s="24">
        <v>293</v>
      </c>
      <c r="D29" s="84"/>
      <c r="E29" s="68"/>
      <c r="F29" s="68"/>
      <c r="G29" s="68"/>
      <c r="H29" s="68"/>
      <c r="I29" s="68"/>
    </row>
    <row r="30" spans="1:9" s="1" customFormat="1" ht="25.5" customHeight="1" x14ac:dyDescent="0.3">
      <c r="A30" s="23" t="s">
        <v>53</v>
      </c>
      <c r="B30" s="24" t="s">
        <v>51</v>
      </c>
      <c r="C30" s="24">
        <v>200</v>
      </c>
      <c r="D30" s="84"/>
      <c r="E30" s="67"/>
      <c r="F30" s="67"/>
      <c r="G30" s="67"/>
      <c r="H30" s="67"/>
      <c r="I30" s="67"/>
    </row>
    <row r="31" spans="1:9" s="1" customFormat="1" ht="25.5" customHeight="1" x14ac:dyDescent="0.3">
      <c r="A31" s="23" t="s">
        <v>30</v>
      </c>
      <c r="B31" s="24" t="s">
        <v>52</v>
      </c>
      <c r="C31" s="24">
        <v>35</v>
      </c>
      <c r="D31" s="84"/>
      <c r="E31" s="67"/>
      <c r="F31" s="67"/>
      <c r="G31" s="67"/>
      <c r="H31" s="67"/>
      <c r="I31" s="67"/>
    </row>
    <row r="32" spans="1:9" ht="24.6" customHeight="1" x14ac:dyDescent="0.3">
      <c r="A32" s="38" t="s">
        <v>58</v>
      </c>
      <c r="B32" s="39" t="s">
        <v>51</v>
      </c>
      <c r="C32" s="40">
        <v>40</v>
      </c>
      <c r="D32" s="86"/>
      <c r="E32" s="74"/>
      <c r="F32" s="74"/>
      <c r="G32" s="74"/>
      <c r="H32" s="74"/>
      <c r="I32" s="74"/>
    </row>
    <row r="33" spans="1:9" ht="27.6" customHeight="1" x14ac:dyDescent="0.3">
      <c r="A33" s="119" t="s">
        <v>66</v>
      </c>
      <c r="B33" s="120"/>
      <c r="C33" s="120"/>
      <c r="D33" s="121"/>
      <c r="E33" s="70">
        <f>SUM(E24:E32)</f>
        <v>0</v>
      </c>
      <c r="F33" s="70">
        <f t="shared" ref="F33:I33" si="1">SUM(F24:F32)</f>
        <v>0</v>
      </c>
      <c r="G33" s="70">
        <f t="shared" si="1"/>
        <v>0</v>
      </c>
      <c r="H33" s="70">
        <f t="shared" si="1"/>
        <v>0</v>
      </c>
      <c r="I33" s="70">
        <f t="shared" si="1"/>
        <v>0</v>
      </c>
    </row>
    <row r="34" spans="1:9" ht="37.200000000000003" customHeight="1" x14ac:dyDescent="0.3">
      <c r="A34" s="41"/>
      <c r="B34" s="42"/>
      <c r="C34" s="43"/>
      <c r="D34" s="43"/>
      <c r="E34" s="44"/>
      <c r="F34" s="44"/>
      <c r="G34" s="44"/>
      <c r="H34" s="44"/>
      <c r="I34" s="44"/>
    </row>
    <row r="35" spans="1:9" ht="15.6" customHeight="1" x14ac:dyDescent="0.3">
      <c r="A35" s="112" t="s">
        <v>38</v>
      </c>
      <c r="B35" s="112"/>
      <c r="C35" s="112"/>
      <c r="D35" s="112"/>
      <c r="E35" s="45" t="s">
        <v>34</v>
      </c>
      <c r="F35" s="14" t="s">
        <v>35</v>
      </c>
      <c r="G35" s="14" t="s">
        <v>31</v>
      </c>
      <c r="H35" s="14" t="s">
        <v>32</v>
      </c>
      <c r="I35" s="14" t="s">
        <v>33</v>
      </c>
    </row>
    <row r="36" spans="1:9" ht="15.6" customHeight="1" x14ac:dyDescent="0.3">
      <c r="A36" s="112"/>
      <c r="B36" s="112"/>
      <c r="C36" s="112"/>
      <c r="D36" s="112"/>
      <c r="E36" s="46">
        <v>2023</v>
      </c>
      <c r="F36" s="15">
        <v>2024</v>
      </c>
      <c r="G36" s="15">
        <v>2025</v>
      </c>
      <c r="H36" s="15">
        <v>2026</v>
      </c>
      <c r="I36" s="15">
        <v>2027</v>
      </c>
    </row>
    <row r="37" spans="1:9" s="6" customFormat="1" ht="15.6" x14ac:dyDescent="0.3">
      <c r="A37" s="112"/>
      <c r="B37" s="112"/>
      <c r="C37" s="112"/>
      <c r="D37" s="112"/>
      <c r="E37" s="75">
        <f>SUM(E21+E33)</f>
        <v>0</v>
      </c>
      <c r="F37" s="71">
        <f>SUM(F21+F33)</f>
        <v>0</v>
      </c>
      <c r="G37" s="71">
        <f t="shared" ref="G37:I37" si="2">SUM(G21+G33)</f>
        <v>0</v>
      </c>
      <c r="H37" s="71">
        <f t="shared" si="2"/>
        <v>0</v>
      </c>
      <c r="I37" s="71">
        <f t="shared" si="2"/>
        <v>0</v>
      </c>
    </row>
    <row r="38" spans="1:9" ht="15" thickBot="1" x14ac:dyDescent="0.35">
      <c r="A38" s="7"/>
      <c r="B38" s="48"/>
      <c r="C38" s="49"/>
      <c r="D38" s="49"/>
      <c r="E38" s="49"/>
      <c r="F38" s="50"/>
      <c r="G38" s="7"/>
      <c r="H38" s="7"/>
      <c r="I38" s="7"/>
    </row>
    <row r="39" spans="1:9" s="6" customFormat="1" ht="16.2" thickBot="1" x14ac:dyDescent="0.35">
      <c r="A39" s="113" t="s">
        <v>59</v>
      </c>
      <c r="B39" s="113"/>
      <c r="C39" s="113"/>
      <c r="D39" s="114"/>
      <c r="E39" s="72">
        <f>SUM(E37:I37)</f>
        <v>0</v>
      </c>
      <c r="F39" s="51"/>
      <c r="G39" s="47"/>
      <c r="H39" s="47"/>
      <c r="I39" s="47"/>
    </row>
    <row r="40" spans="1:9" x14ac:dyDescent="0.3">
      <c r="A40" s="7"/>
      <c r="B40" s="48"/>
      <c r="C40" s="49"/>
      <c r="D40" s="49"/>
      <c r="E40" s="49"/>
      <c r="F40" s="50"/>
      <c r="G40" s="7"/>
      <c r="H40" s="7"/>
      <c r="I40" s="7"/>
    </row>
    <row r="41" spans="1:9" x14ac:dyDescent="0.3">
      <c r="A41" s="102" t="s">
        <v>84</v>
      </c>
      <c r="B41" s="103" t="s">
        <v>83</v>
      </c>
      <c r="C41" s="104"/>
      <c r="D41" s="49"/>
      <c r="E41" s="49"/>
      <c r="F41" s="50"/>
      <c r="G41" s="7"/>
      <c r="H41" s="7"/>
      <c r="I41" s="7"/>
    </row>
    <row r="42" spans="1:9" x14ac:dyDescent="0.3">
      <c r="A42" s="111"/>
      <c r="B42" s="111"/>
      <c r="C42" s="111"/>
      <c r="D42" s="49"/>
      <c r="E42" s="49"/>
      <c r="F42" s="50"/>
      <c r="G42" s="7"/>
      <c r="H42" s="7"/>
      <c r="I42" s="7"/>
    </row>
    <row r="43" spans="1:9" x14ac:dyDescent="0.3">
      <c r="A43" s="102" t="s">
        <v>70</v>
      </c>
      <c r="B43" s="105"/>
      <c r="C43" s="106"/>
      <c r="D43" s="49"/>
      <c r="E43" s="49"/>
      <c r="F43" s="50"/>
      <c r="G43" s="7"/>
      <c r="H43" s="7"/>
      <c r="I43" s="7"/>
    </row>
    <row r="44" spans="1:9" x14ac:dyDescent="0.3">
      <c r="A44" s="109"/>
      <c r="B44" s="109"/>
      <c r="C44" s="109"/>
      <c r="D44" s="49"/>
      <c r="E44" s="49"/>
      <c r="F44" s="50"/>
      <c r="G44" s="7"/>
      <c r="H44" s="7"/>
      <c r="I44" s="7"/>
    </row>
    <row r="45" spans="1:9" x14ac:dyDescent="0.3">
      <c r="A45" s="110"/>
      <c r="B45" s="110"/>
      <c r="C45" s="110"/>
      <c r="D45" s="49"/>
      <c r="E45" s="49"/>
      <c r="F45" s="50"/>
      <c r="G45" s="7"/>
      <c r="H45" s="7"/>
      <c r="I45" s="7"/>
    </row>
    <row r="46" spans="1:9" x14ac:dyDescent="0.3">
      <c r="A46" s="102" t="s">
        <v>85</v>
      </c>
      <c r="B46" s="103"/>
      <c r="C46" s="106"/>
      <c r="D46" s="49"/>
      <c r="E46" s="49"/>
      <c r="F46" s="50"/>
      <c r="G46" s="7"/>
      <c r="H46" s="7"/>
      <c r="I46" s="7"/>
    </row>
    <row r="47" spans="1:9" ht="42.75" customHeight="1" x14ac:dyDescent="0.3">
      <c r="A47" s="107"/>
      <c r="B47" s="103" t="s">
        <v>87</v>
      </c>
      <c r="C47" s="108"/>
      <c r="D47" s="49"/>
      <c r="E47" s="49"/>
      <c r="F47" s="50"/>
      <c r="G47" s="7"/>
      <c r="H47" s="7"/>
      <c r="I47" s="7"/>
    </row>
    <row r="48" spans="1:9" x14ac:dyDescent="0.3">
      <c r="A48" s="102" t="s">
        <v>86</v>
      </c>
      <c r="B48" s="103" t="s">
        <v>88</v>
      </c>
      <c r="C48" s="106"/>
      <c r="D48" s="49"/>
      <c r="E48" s="49"/>
      <c r="F48" s="50"/>
      <c r="G48" s="7"/>
      <c r="H48" s="7"/>
      <c r="I48" s="7"/>
    </row>
    <row r="49" spans="1:9" x14ac:dyDescent="0.3">
      <c r="A49" s="109"/>
      <c r="B49" s="109"/>
      <c r="C49" s="109"/>
      <c r="D49" s="49"/>
      <c r="E49" s="49"/>
      <c r="F49" s="50"/>
      <c r="G49" s="7"/>
      <c r="H49" s="7"/>
      <c r="I49" s="7"/>
    </row>
    <row r="50" spans="1:9" x14ac:dyDescent="0.3">
      <c r="A50" s="7"/>
      <c r="B50" s="48"/>
      <c r="C50" s="49"/>
      <c r="D50" s="49"/>
      <c r="E50" s="49"/>
      <c r="F50" s="50"/>
      <c r="G50" s="7"/>
      <c r="H50" s="7"/>
      <c r="I50" s="7"/>
    </row>
    <row r="51" spans="1:9" x14ac:dyDescent="0.3">
      <c r="A51" s="79" t="s">
        <v>71</v>
      </c>
      <c r="B51" s="90" t="s">
        <v>78</v>
      </c>
      <c r="C51" s="88"/>
      <c r="D51" s="90" t="s">
        <v>80</v>
      </c>
      <c r="E51" s="100"/>
      <c r="F51" s="50"/>
      <c r="G51" s="7"/>
      <c r="H51" s="7"/>
      <c r="I51" s="7"/>
    </row>
    <row r="52" spans="1:9" x14ac:dyDescent="0.3">
      <c r="A52" s="7"/>
      <c r="B52" s="87"/>
      <c r="C52" s="49"/>
      <c r="D52" s="87"/>
      <c r="E52" s="49"/>
      <c r="F52" s="50"/>
      <c r="G52" s="7"/>
      <c r="H52" s="7"/>
      <c r="I52" s="7"/>
    </row>
    <row r="53" spans="1:9" x14ac:dyDescent="0.3">
      <c r="A53" s="52" t="s">
        <v>72</v>
      </c>
      <c r="B53" s="90" t="s">
        <v>79</v>
      </c>
      <c r="C53" s="88"/>
      <c r="D53" s="90" t="s">
        <v>81</v>
      </c>
      <c r="E53" s="89"/>
      <c r="F53" s="50"/>
      <c r="G53" s="7"/>
      <c r="H53" s="7"/>
      <c r="I53" s="7"/>
    </row>
    <row r="54" spans="1:9" x14ac:dyDescent="0.3">
      <c r="A54" s="96"/>
      <c r="B54" s="91"/>
      <c r="C54" s="53"/>
      <c r="D54" s="53"/>
      <c r="E54" s="54"/>
      <c r="F54" s="50"/>
      <c r="G54" s="7"/>
      <c r="H54" s="7"/>
      <c r="I54" s="7"/>
    </row>
    <row r="55" spans="1:9" x14ac:dyDescent="0.3">
      <c r="A55" s="99" t="s">
        <v>82</v>
      </c>
      <c r="B55" s="92"/>
      <c r="C55" s="101"/>
      <c r="D55" s="82"/>
      <c r="E55" s="82"/>
      <c r="F55" s="50"/>
      <c r="G55" s="7"/>
      <c r="H55" s="7"/>
      <c r="I55" s="7"/>
    </row>
    <row r="56" spans="1:9" x14ac:dyDescent="0.3">
      <c r="A56" s="97"/>
      <c r="B56" s="93"/>
      <c r="C56" s="94"/>
      <c r="D56" s="82"/>
      <c r="E56" s="82"/>
      <c r="F56" s="50"/>
      <c r="G56" s="7"/>
      <c r="H56" s="7"/>
      <c r="I56" s="7"/>
    </row>
    <row r="57" spans="1:9" ht="26.4" x14ac:dyDescent="0.3">
      <c r="A57" s="97" t="s">
        <v>73</v>
      </c>
      <c r="B57" s="90" t="s">
        <v>78</v>
      </c>
      <c r="C57" s="88"/>
      <c r="D57" s="90" t="s">
        <v>80</v>
      </c>
      <c r="E57" s="100"/>
      <c r="F57" s="50"/>
      <c r="G57" s="7"/>
      <c r="H57" s="7"/>
      <c r="I57" s="7"/>
    </row>
    <row r="58" spans="1:9" x14ac:dyDescent="0.3">
      <c r="A58" s="97"/>
      <c r="B58" s="93"/>
      <c r="C58" s="94"/>
      <c r="D58" s="7"/>
      <c r="E58" s="82"/>
      <c r="F58" s="50"/>
      <c r="G58" s="7"/>
      <c r="H58" s="7"/>
      <c r="I58" s="7"/>
    </row>
    <row r="59" spans="1:9" x14ac:dyDescent="0.3">
      <c r="A59" s="98" t="s">
        <v>74</v>
      </c>
      <c r="B59" s="90" t="s">
        <v>78</v>
      </c>
      <c r="C59" s="88"/>
      <c r="D59" s="90" t="s">
        <v>80</v>
      </c>
      <c r="E59" s="100"/>
      <c r="F59" s="50"/>
      <c r="G59" s="7"/>
      <c r="H59" s="7"/>
      <c r="I59" s="7"/>
    </row>
    <row r="60" spans="1:9" x14ac:dyDescent="0.3">
      <c r="A60" s="94"/>
      <c r="B60" s="93"/>
      <c r="C60" s="94"/>
      <c r="D60" s="7"/>
      <c r="E60" s="82"/>
      <c r="F60" s="50"/>
      <c r="G60" s="7"/>
      <c r="H60" s="7"/>
      <c r="I60" s="7"/>
    </row>
    <row r="61" spans="1:9" x14ac:dyDescent="0.3">
      <c r="A61" s="97" t="s">
        <v>75</v>
      </c>
      <c r="B61" s="90" t="s">
        <v>78</v>
      </c>
      <c r="C61" s="88"/>
      <c r="D61" s="90" t="s">
        <v>80</v>
      </c>
      <c r="E61" s="100"/>
      <c r="F61" s="50"/>
      <c r="G61" s="7"/>
      <c r="H61" s="7"/>
      <c r="I61" s="7"/>
    </row>
    <row r="62" spans="1:9" x14ac:dyDescent="0.3">
      <c r="A62" s="97" t="s">
        <v>77</v>
      </c>
      <c r="B62" s="93"/>
      <c r="C62" s="94"/>
      <c r="D62" s="7"/>
      <c r="E62" s="82"/>
      <c r="F62" s="50"/>
      <c r="G62" s="7"/>
      <c r="H62" s="7"/>
      <c r="I62" s="7"/>
    </row>
    <row r="63" spans="1:9" x14ac:dyDescent="0.3">
      <c r="A63" s="94"/>
      <c r="B63" s="95"/>
      <c r="C63" s="94"/>
      <c r="D63" s="82"/>
      <c r="E63" s="82"/>
      <c r="F63" s="50"/>
      <c r="G63" s="7"/>
      <c r="H63" s="7"/>
      <c r="I63" s="7"/>
    </row>
    <row r="64" spans="1:9" ht="26.4" x14ac:dyDescent="0.3">
      <c r="A64" s="98" t="s">
        <v>76</v>
      </c>
      <c r="B64" s="90" t="s">
        <v>78</v>
      </c>
      <c r="C64" s="88" t="s">
        <v>89</v>
      </c>
      <c r="D64" s="90" t="s">
        <v>80</v>
      </c>
      <c r="E64" s="100"/>
      <c r="F64" s="50"/>
      <c r="G64" s="7"/>
      <c r="H64" s="7"/>
      <c r="I64" s="7"/>
    </row>
    <row r="65" spans="1:9" x14ac:dyDescent="0.3">
      <c r="A65" s="61"/>
      <c r="B65" s="61"/>
      <c r="C65" s="62"/>
      <c r="D65" s="62"/>
      <c r="E65" s="62"/>
      <c r="F65" s="50"/>
      <c r="G65" s="7"/>
      <c r="H65" s="7"/>
      <c r="I65" s="7"/>
    </row>
    <row r="66" spans="1:9" x14ac:dyDescent="0.3">
      <c r="A66" s="63" t="s">
        <v>22</v>
      </c>
      <c r="B66" s="64"/>
      <c r="C66" s="55"/>
      <c r="D66" s="54"/>
      <c r="E66" s="54"/>
      <c r="F66" s="50"/>
      <c r="G66" s="7"/>
      <c r="H66" s="7"/>
      <c r="I66" s="7"/>
    </row>
    <row r="67" spans="1:9" x14ac:dyDescent="0.3">
      <c r="A67" s="56" t="s">
        <v>4</v>
      </c>
      <c r="B67" s="57" t="s">
        <v>23</v>
      </c>
      <c r="C67" s="57" t="s">
        <v>24</v>
      </c>
      <c r="D67" s="82"/>
      <c r="E67" s="82"/>
      <c r="F67" s="50"/>
      <c r="G67" s="7"/>
      <c r="H67" s="7"/>
      <c r="I67" s="7"/>
    </row>
    <row r="68" spans="1:9" x14ac:dyDescent="0.3">
      <c r="A68" s="58" t="s">
        <v>5</v>
      </c>
      <c r="B68" s="59">
        <v>150</v>
      </c>
      <c r="C68" s="56" t="s">
        <v>25</v>
      </c>
      <c r="D68" s="82"/>
      <c r="E68" s="82"/>
      <c r="F68" s="50"/>
      <c r="G68" s="7"/>
      <c r="H68" s="7"/>
      <c r="I68" s="7"/>
    </row>
    <row r="69" spans="1:9" ht="26.4" x14ac:dyDescent="0.3">
      <c r="A69" s="58" t="s">
        <v>6</v>
      </c>
      <c r="B69" s="59">
        <v>600</v>
      </c>
      <c r="C69" s="56" t="s">
        <v>7</v>
      </c>
      <c r="D69" s="7"/>
      <c r="E69" s="82"/>
      <c r="F69" s="50"/>
      <c r="G69" s="7"/>
      <c r="H69" s="7"/>
      <c r="I69" s="7"/>
    </row>
    <row r="70" spans="1:9" ht="39.6" x14ac:dyDescent="0.3">
      <c r="A70" s="58" t="s">
        <v>8</v>
      </c>
      <c r="B70" s="59">
        <v>120</v>
      </c>
      <c r="C70" s="56" t="s">
        <v>9</v>
      </c>
      <c r="D70" s="7"/>
      <c r="E70" s="82"/>
      <c r="F70" s="50"/>
      <c r="G70" s="7"/>
      <c r="H70" s="7"/>
      <c r="I70" s="7"/>
    </row>
    <row r="71" spans="1:9" ht="26.4" x14ac:dyDescent="0.3">
      <c r="A71" s="58" t="s">
        <v>10</v>
      </c>
      <c r="B71" s="59">
        <v>400</v>
      </c>
      <c r="C71" s="56" t="s">
        <v>26</v>
      </c>
      <c r="D71" s="7"/>
      <c r="E71" s="82"/>
      <c r="F71" s="50"/>
      <c r="G71" s="7"/>
      <c r="H71" s="7"/>
      <c r="I71" s="7"/>
    </row>
    <row r="72" spans="1:9" x14ac:dyDescent="0.3">
      <c r="A72" s="56" t="s">
        <v>11</v>
      </c>
      <c r="B72" s="60">
        <v>100</v>
      </c>
      <c r="C72" s="56" t="s">
        <v>12</v>
      </c>
      <c r="D72" s="7"/>
      <c r="E72" s="82"/>
      <c r="F72" s="50"/>
      <c r="G72" s="7"/>
      <c r="H72" s="7"/>
      <c r="I72" s="7"/>
    </row>
    <row r="73" spans="1:9" x14ac:dyDescent="0.3">
      <c r="A73" s="58" t="s">
        <v>13</v>
      </c>
      <c r="B73" s="59">
        <v>100</v>
      </c>
      <c r="C73" s="56" t="s">
        <v>14</v>
      </c>
      <c r="D73" s="7"/>
      <c r="E73" s="82"/>
      <c r="F73" s="50"/>
      <c r="G73" s="7"/>
      <c r="H73" s="7"/>
      <c r="I73" s="7"/>
    </row>
    <row r="74" spans="1:9" x14ac:dyDescent="0.3">
      <c r="A74" s="58" t="s">
        <v>15</v>
      </c>
      <c r="B74" s="59">
        <v>500</v>
      </c>
      <c r="C74" s="56" t="s">
        <v>16</v>
      </c>
      <c r="D74" s="7"/>
      <c r="E74" s="82"/>
      <c r="F74" s="50"/>
      <c r="G74" s="7"/>
      <c r="H74" s="7"/>
      <c r="I74" s="7"/>
    </row>
    <row r="75" spans="1:9" x14ac:dyDescent="0.3">
      <c r="A75" s="58" t="s">
        <v>17</v>
      </c>
      <c r="B75" s="59">
        <v>300</v>
      </c>
      <c r="C75" s="56" t="s">
        <v>27</v>
      </c>
      <c r="D75" s="7"/>
      <c r="E75" s="82"/>
      <c r="F75" s="50"/>
      <c r="G75" s="7"/>
      <c r="H75" s="7"/>
      <c r="I75" s="7"/>
    </row>
    <row r="76" spans="1:9" ht="26.4" x14ac:dyDescent="0.3">
      <c r="A76" s="56" t="s">
        <v>60</v>
      </c>
      <c r="B76" s="59">
        <v>150</v>
      </c>
      <c r="C76" s="56" t="s">
        <v>28</v>
      </c>
      <c r="D76" s="7"/>
      <c r="E76" s="82"/>
      <c r="F76" s="50"/>
      <c r="G76" s="7"/>
      <c r="H76" s="7"/>
      <c r="I76" s="7"/>
    </row>
    <row r="77" spans="1:9" ht="26.4" x14ac:dyDescent="0.3">
      <c r="A77" s="58" t="s">
        <v>61</v>
      </c>
      <c r="B77" s="59">
        <v>200</v>
      </c>
      <c r="C77" s="56" t="s">
        <v>18</v>
      </c>
      <c r="D77" s="7"/>
      <c r="E77" s="82"/>
      <c r="F77" s="50"/>
      <c r="G77" s="7"/>
      <c r="H77" s="7"/>
      <c r="I77" s="7"/>
    </row>
    <row r="78" spans="1:9" ht="26.4" x14ac:dyDescent="0.3">
      <c r="A78" s="58" t="s">
        <v>19</v>
      </c>
      <c r="B78" s="59">
        <v>420</v>
      </c>
      <c r="C78" s="56" t="s">
        <v>20</v>
      </c>
      <c r="D78" s="7"/>
      <c r="E78" s="82"/>
      <c r="F78" s="50"/>
      <c r="G78" s="7"/>
      <c r="H78" s="7"/>
      <c r="I78" s="7"/>
    </row>
    <row r="79" spans="1:9" ht="39.6" x14ac:dyDescent="0.3">
      <c r="A79" s="56" t="s">
        <v>21</v>
      </c>
      <c r="B79" s="60">
        <v>120</v>
      </c>
      <c r="C79" s="56" t="s">
        <v>29</v>
      </c>
      <c r="D79" s="7"/>
      <c r="E79" s="82"/>
      <c r="F79" s="50"/>
      <c r="G79" s="7"/>
      <c r="H79" s="7"/>
      <c r="I79" s="7"/>
    </row>
    <row r="80" spans="1:9" x14ac:dyDescent="0.3">
      <c r="E80" s="5"/>
      <c r="F80" s="5"/>
    </row>
    <row r="81" spans="5:6" x14ac:dyDescent="0.3">
      <c r="E81" s="5"/>
      <c r="F81" s="5"/>
    </row>
    <row r="82" spans="5:6" x14ac:dyDescent="0.3">
      <c r="E82" s="5"/>
      <c r="F82" s="5"/>
    </row>
    <row r="83" spans="5:6" x14ac:dyDescent="0.3">
      <c r="E83" s="5"/>
      <c r="F83" s="5"/>
    </row>
    <row r="84" spans="5:6" x14ac:dyDescent="0.3">
      <c r="E84" s="5"/>
      <c r="F84" s="5"/>
    </row>
    <row r="85" spans="5:6" x14ac:dyDescent="0.3">
      <c r="E85" s="5"/>
      <c r="F85" s="5"/>
    </row>
    <row r="86" spans="5:6" x14ac:dyDescent="0.3">
      <c r="F86" s="5"/>
    </row>
    <row r="87" spans="5:6" x14ac:dyDescent="0.3">
      <c r="F87" s="5"/>
    </row>
  </sheetData>
  <sheetProtection algorithmName="SHA-512" hashValue="YU823XxZirYvFR1nZ5/AM8dRAx0fqHfAxRiW7q7SKoxGIGBXdyII7UH/e23edJDHdZ2hZ3N3UCw3JHRfmmafeA==" saltValue="QRPA20quwGlrnyhfie7D2w==" spinCount="100000" sheet="1" selectLockedCells="1"/>
  <mergeCells count="9">
    <mergeCell ref="A4:I4"/>
    <mergeCell ref="A21:D21"/>
    <mergeCell ref="A33:D33"/>
    <mergeCell ref="A44:C44"/>
    <mergeCell ref="A45:C45"/>
    <mergeCell ref="A49:C49"/>
    <mergeCell ref="A42:C42"/>
    <mergeCell ref="A35:D37"/>
    <mergeCell ref="A39:D39"/>
  </mergeCells>
  <phoneticPr fontId="10" type="noConversion"/>
  <pageMargins left="0" right="0" top="0.17" bottom="0.17" header="0.17" footer="0.17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Woodward</dc:creator>
  <cp:lastModifiedBy>Kelly Vu</cp:lastModifiedBy>
  <cp:lastPrinted>2019-05-28T14:51:02Z</cp:lastPrinted>
  <dcterms:created xsi:type="dcterms:W3CDTF">2017-06-15T21:03:46Z</dcterms:created>
  <dcterms:modified xsi:type="dcterms:W3CDTF">2023-02-24T21:27:08Z</dcterms:modified>
</cp:coreProperties>
</file>