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REFUSE DISPOSAL\2024\"/>
    </mc:Choice>
  </mc:AlternateContent>
  <xr:revisionPtr revIDLastSave="0" documentId="8_{5C07B4DC-0A64-4C97-8EDE-12A1CAB913A2}" xr6:coauthVersionLast="47" xr6:coauthVersionMax="47" xr10:uidLastSave="{00000000-0000-0000-0000-000000000000}"/>
  <bookViews>
    <workbookView xWindow="-108" yWindow="-108" windowWidth="23256" windowHeight="12576" activeTab="1" xr2:uid="{00000000-000D-0000-FFFF-FFFF00000000}"/>
  </bookViews>
  <sheets>
    <sheet name="Instructions" sheetId="2" r:id="rId1"/>
    <sheet name="Financial Proposal Bid Form" sheetId="1" r:id="rId2"/>
  </sheets>
  <definedNames>
    <definedName name="_xlnm.Print_Area" localSheetId="1">'Financial Proposal Bid Form'!$A$1:$H$17</definedName>
    <definedName name="_xlnm.Print_Area" localSheetId="0">Instructions!$A$1:$I$13</definedName>
    <definedName name="_xlnm.Print_Titles" localSheetId="1">'Financial Proposal 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 l="1"/>
  <c r="E60" i="1"/>
  <c r="C60" i="1"/>
  <c r="B60" i="1"/>
  <c r="G59" i="1"/>
  <c r="D59" i="1"/>
  <c r="G58" i="1"/>
  <c r="D58" i="1"/>
  <c r="G57" i="1"/>
  <c r="D57" i="1"/>
  <c r="G56" i="1"/>
  <c r="D56" i="1"/>
  <c r="G55" i="1"/>
  <c r="D55" i="1"/>
  <c r="G54" i="1"/>
  <c r="D54" i="1"/>
  <c r="F49" i="1"/>
  <c r="E49" i="1"/>
  <c r="C49" i="1"/>
  <c r="B49" i="1"/>
  <c r="G48" i="1"/>
  <c r="D48" i="1"/>
  <c r="G47" i="1"/>
  <c r="D47" i="1"/>
  <c r="G46" i="1"/>
  <c r="D46" i="1"/>
  <c r="H46" i="1" s="1"/>
  <c r="G45" i="1"/>
  <c r="D45" i="1"/>
  <c r="G44" i="1"/>
  <c r="D44" i="1"/>
  <c r="G43" i="1"/>
  <c r="D43" i="1"/>
  <c r="F38" i="1"/>
  <c r="E38" i="1"/>
  <c r="C38" i="1"/>
  <c r="B38" i="1"/>
  <c r="G37" i="1"/>
  <c r="D37" i="1"/>
  <c r="G36" i="1"/>
  <c r="D36" i="1"/>
  <c r="G35" i="1"/>
  <c r="D35" i="1"/>
  <c r="G34" i="1"/>
  <c r="D34" i="1"/>
  <c r="G33" i="1"/>
  <c r="D33" i="1"/>
  <c r="G32" i="1"/>
  <c r="D32" i="1"/>
  <c r="F27" i="1"/>
  <c r="E27" i="1"/>
  <c r="C27" i="1"/>
  <c r="B27" i="1"/>
  <c r="G26" i="1"/>
  <c r="D26" i="1"/>
  <c r="G25" i="1"/>
  <c r="H25" i="1" s="1"/>
  <c r="D25" i="1"/>
  <c r="G24" i="1"/>
  <c r="D24" i="1"/>
  <c r="G23" i="1"/>
  <c r="D23" i="1"/>
  <c r="G22" i="1"/>
  <c r="D22" i="1"/>
  <c r="G21" i="1"/>
  <c r="D21" i="1"/>
  <c r="D12" i="1"/>
  <c r="D11" i="1"/>
  <c r="D13" i="1"/>
  <c r="D14" i="1"/>
  <c r="D15" i="1"/>
  <c r="D10" i="1"/>
  <c r="F16" i="1"/>
  <c r="C16" i="1"/>
  <c r="H55" i="1" l="1"/>
  <c r="H33" i="1"/>
  <c r="H35" i="1"/>
  <c r="H24" i="1"/>
  <c r="H21" i="1"/>
  <c r="H59" i="1"/>
  <c r="H58" i="1"/>
  <c r="H57" i="1"/>
  <c r="D60" i="1"/>
  <c r="H56" i="1"/>
  <c r="H48" i="1"/>
  <c r="G49" i="1"/>
  <c r="H47" i="1"/>
  <c r="H45" i="1"/>
  <c r="D49" i="1"/>
  <c r="H44" i="1"/>
  <c r="H37" i="1"/>
  <c r="H36" i="1"/>
  <c r="G38" i="1"/>
  <c r="H34" i="1"/>
  <c r="D38" i="1"/>
  <c r="H22" i="1"/>
  <c r="H26" i="1"/>
  <c r="H23" i="1"/>
  <c r="D27" i="1"/>
  <c r="G27" i="1"/>
  <c r="H54" i="1"/>
  <c r="G60" i="1"/>
  <c r="H43" i="1"/>
  <c r="H32" i="1"/>
  <c r="G15" i="1"/>
  <c r="G14" i="1"/>
  <c r="G13" i="1"/>
  <c r="G12" i="1"/>
  <c r="H60" i="1" l="1"/>
  <c r="H49" i="1"/>
  <c r="H38" i="1"/>
  <c r="H27" i="1"/>
  <c r="E16" i="1"/>
  <c r="H11" i="1"/>
  <c r="G10" i="1"/>
  <c r="H10" i="1" s="1"/>
  <c r="H12" i="1" l="1"/>
  <c r="H14" i="1"/>
  <c r="H13" i="1"/>
  <c r="G16" i="1"/>
  <c r="B16" i="1"/>
  <c r="D16" i="1" s="1"/>
  <c r="H15" i="1" l="1"/>
  <c r="H16" i="1" s="1"/>
</calcChain>
</file>

<file path=xl/sharedStrings.xml><?xml version="1.0" encoding="utf-8"?>
<sst xmlns="http://schemas.openxmlformats.org/spreadsheetml/2006/main" count="95" uniqueCount="33">
  <si>
    <t>Type of Refuse Container</t>
  </si>
  <si>
    <t>"S" Compactor</t>
  </si>
  <si>
    <t>40-Cubic Yard Roll-Off</t>
  </si>
  <si>
    <t>10-Cubic Yard Roll-Off</t>
  </si>
  <si>
    <t>Estimated Tonnage</t>
  </si>
  <si>
    <t>Total Fees</t>
  </si>
  <si>
    <t>40-Cubic Yard
90% Diversion
Green Waste</t>
  </si>
  <si>
    <t>10-Cubic Yard
100% Diversion
Concrete/Asphalt</t>
  </si>
  <si>
    <t>40-Cubic Yard
100% Diversion
Animal Bedding/Waste</t>
  </si>
  <si>
    <t>Total
 Transport
Fee</t>
  </si>
  <si>
    <t>Total
Disposal 
Fee</t>
  </si>
  <si>
    <t>Transport
Fee</t>
  </si>
  <si>
    <t>Disposal
Fee
per Ton</t>
  </si>
  <si>
    <t>FINANCIAL PROPOSAL BID FORM</t>
  </si>
  <si>
    <t xml:space="preserve">BIDDER:  </t>
  </si>
  <si>
    <t>INSERT BIDDER NAME</t>
  </si>
  <si>
    <t>The Financial Proposal Bid Form will be used to determine the "not to exceed" amount of the contract.</t>
  </si>
  <si>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t>
  </si>
  <si>
    <t>Estimated #
of 
Containers / Hauls</t>
  </si>
  <si>
    <t>There are three tabs in this file.  Click on the tab to navigate to the desired worksheet.</t>
  </si>
  <si>
    <t>Once all forms are completed, please print, sign the Required Signature Form, and include</t>
  </si>
  <si>
    <t>in the hard copy and electronic copy of the proposal submission.</t>
  </si>
  <si>
    <t xml:space="preserve"> </t>
  </si>
  <si>
    <r>
      <t>On the</t>
    </r>
    <r>
      <rPr>
        <b/>
        <sz val="11"/>
        <color indexed="8"/>
        <rFont val="Calibri"/>
        <family val="2"/>
      </rPr>
      <t xml:space="preserve"> Financial Proposal Bid Form tab</t>
    </r>
    <r>
      <rPr>
        <sz val="11"/>
        <color theme="1"/>
        <rFont val="Calibri"/>
        <family val="2"/>
        <scheme val="minor"/>
      </rPr>
      <t>, input the rates in the cells highlighted in yellow</t>
    </r>
  </si>
  <si>
    <r>
      <t xml:space="preserve">On the </t>
    </r>
    <r>
      <rPr>
        <b/>
        <sz val="11"/>
        <color indexed="8"/>
        <rFont val="Calibri"/>
        <family val="2"/>
      </rPr>
      <t>Required Signature Form tab</t>
    </r>
    <r>
      <rPr>
        <sz val="11"/>
        <color theme="1"/>
        <rFont val="Calibri"/>
        <family val="2"/>
        <scheme val="minor"/>
      </rPr>
      <t xml:space="preserve">, input all information requested.  </t>
    </r>
  </si>
  <si>
    <t>in columns C and F.</t>
  </si>
  <si>
    <t>Total:</t>
  </si>
  <si>
    <t>RFP NUMBER RD-06-24</t>
  </si>
  <si>
    <t>Refuse Disposal Services - October 7, 2024 through October 6, 2025</t>
  </si>
  <si>
    <t>Refuse Disposal Services - October 7, 2025 through October 6, 2026</t>
  </si>
  <si>
    <t>Refuse Disposal Services - October 7, 2026 through October 6, 2027</t>
  </si>
  <si>
    <t>Refuse Disposal Services - October 7, 2027 through October 6, 2028</t>
  </si>
  <si>
    <t>Refuse Disposal Services - October 7, 2028 through October 6,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</si>
</sst>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9"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FF0000"/>
      <name val="Arial"/>
      <family val="2"/>
    </font>
    <font>
      <sz val="8"/>
      <color theme="1"/>
      <name val="Arial"/>
      <family val="2"/>
    </font>
    <font>
      <b/>
      <sz val="11"/>
      <color theme="1"/>
      <name val="Arial"/>
      <family val="2"/>
    </font>
    <font>
      <b/>
      <sz val="11"/>
      <color indexed="8"/>
      <name val="Calibri"/>
      <family val="2"/>
    </font>
    <font>
      <sz val="11"/>
      <color theme="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left>
      <right style="thin">
        <color theme="0"/>
      </right>
      <top/>
      <bottom/>
      <diagonal/>
    </border>
    <border>
      <left style="thin">
        <color theme="0"/>
      </left>
      <right/>
      <top/>
      <bottom/>
      <diagonal/>
    </border>
  </borders>
  <cellStyleXfs count="3">
    <xf numFmtId="0" fontId="0" fillId="0" borderId="0"/>
    <xf numFmtId="43" fontId="1" fillId="0" borderId="0" applyFont="0" applyFill="0" applyBorder="0" applyAlignment="0" applyProtection="0"/>
    <xf numFmtId="0" fontId="1" fillId="0" borderId="0"/>
  </cellStyleXfs>
  <cellXfs count="43">
    <xf numFmtId="0" fontId="0" fillId="0" borderId="0" xfId="0"/>
    <xf numFmtId="0" fontId="4" fillId="0" borderId="15" xfId="0" applyFont="1" applyBorder="1" applyAlignment="1" applyProtection="1"/>
    <xf numFmtId="0" fontId="4" fillId="0" borderId="16" xfId="0" applyFont="1" applyBorder="1" applyAlignment="1" applyProtection="1"/>
    <xf numFmtId="0" fontId="2" fillId="0" borderId="0" xfId="0" applyFont="1" applyProtection="1"/>
    <xf numFmtId="3" fontId="2" fillId="0" borderId="0" xfId="0" applyNumberFormat="1" applyFont="1" applyProtection="1"/>
    <xf numFmtId="0" fontId="0" fillId="0" borderId="0" xfId="2" applyFont="1"/>
    <xf numFmtId="0" fontId="1" fillId="0" borderId="0" xfId="2"/>
    <xf numFmtId="0" fontId="8" fillId="0" borderId="0" xfId="0" applyFont="1" applyProtection="1"/>
    <xf numFmtId="0" fontId="6" fillId="0" borderId="9" xfId="0" applyFont="1" applyBorder="1" applyAlignment="1" applyProtection="1">
      <alignment horizontal="center" wrapText="1"/>
    </xf>
    <xf numFmtId="0" fontId="6" fillId="0" borderId="10" xfId="0" applyFont="1" applyBorder="1" applyAlignment="1" applyProtection="1">
      <alignment horizontal="center" wrapText="1"/>
    </xf>
    <xf numFmtId="3" fontId="6" fillId="0" borderId="10" xfId="0" applyNumberFormat="1" applyFont="1" applyBorder="1" applyAlignment="1" applyProtection="1">
      <alignment horizontal="center" wrapText="1"/>
    </xf>
    <xf numFmtId="3" fontId="6" fillId="0" borderId="11" xfId="0" applyNumberFormat="1" applyFont="1" applyBorder="1" applyAlignment="1" applyProtection="1">
      <alignment horizontal="center" wrapText="1"/>
    </xf>
    <xf numFmtId="0" fontId="6" fillId="0" borderId="0" xfId="0" applyFont="1" applyAlignment="1" applyProtection="1">
      <alignment horizontal="center"/>
    </xf>
    <xf numFmtId="0" fontId="8" fillId="2" borderId="1" xfId="0" applyFont="1" applyFill="1" applyBorder="1" applyAlignment="1" applyProtection="1">
      <alignment wrapText="1"/>
    </xf>
    <xf numFmtId="0" fontId="8" fillId="2" borderId="2" xfId="0" applyFont="1" applyFill="1" applyBorder="1" applyAlignment="1" applyProtection="1">
      <alignment horizontal="right" wrapText="1"/>
    </xf>
    <xf numFmtId="3" fontId="8" fillId="2" borderId="2" xfId="0" applyNumberFormat="1" applyFont="1" applyFill="1" applyBorder="1" applyAlignment="1" applyProtection="1">
      <alignment horizontal="right" wrapText="1"/>
    </xf>
    <xf numFmtId="0" fontId="8" fillId="0" borderId="3" xfId="0" applyFont="1" applyBorder="1" applyProtection="1"/>
    <xf numFmtId="0" fontId="8" fillId="0" borderId="4" xfId="0" applyFont="1" applyBorder="1" applyProtection="1"/>
    <xf numFmtId="4" fontId="8" fillId="3" borderId="4" xfId="0" applyNumberFormat="1" applyFont="1" applyFill="1" applyBorder="1" applyProtection="1">
      <protection locked="0"/>
    </xf>
    <xf numFmtId="4" fontId="8" fillId="0" borderId="4" xfId="0" applyNumberFormat="1" applyFont="1" applyBorder="1" applyProtection="1"/>
    <xf numFmtId="3" fontId="8" fillId="0" borderId="4" xfId="0" applyNumberFormat="1" applyFont="1" applyBorder="1" applyProtection="1"/>
    <xf numFmtId="4" fontId="8" fillId="0" borderId="5" xfId="0" applyNumberFormat="1" applyFont="1" applyBorder="1" applyProtection="1"/>
    <xf numFmtId="164" fontId="8" fillId="0" borderId="0" xfId="1" applyNumberFormat="1" applyFont="1" applyProtection="1"/>
    <xf numFmtId="0" fontId="8" fillId="0" borderId="3" xfId="0" applyFont="1" applyBorder="1" applyAlignment="1" applyProtection="1">
      <alignment wrapText="1"/>
    </xf>
    <xf numFmtId="0" fontId="8" fillId="0" borderId="6" xfId="0" applyFont="1" applyBorder="1" applyAlignment="1" applyProtection="1">
      <alignment wrapText="1"/>
    </xf>
    <xf numFmtId="3" fontId="8" fillId="0" borderId="7" xfId="0" applyNumberFormat="1" applyFont="1" applyBorder="1" applyProtection="1"/>
    <xf numFmtId="4" fontId="8" fillId="3" borderId="7" xfId="0" applyNumberFormat="1" applyFont="1" applyFill="1" applyBorder="1" applyProtection="1">
      <protection locked="0"/>
    </xf>
    <xf numFmtId="4" fontId="8" fillId="0" borderId="7" xfId="0" applyNumberFormat="1" applyFont="1" applyBorder="1" applyProtection="1"/>
    <xf numFmtId="4" fontId="8" fillId="0" borderId="8" xfId="0" applyNumberFormat="1" applyFont="1" applyBorder="1" applyProtection="1"/>
    <xf numFmtId="0" fontId="8" fillId="0" borderId="9" xfId="0" applyFont="1" applyFill="1" applyBorder="1" applyAlignment="1" applyProtection="1">
      <alignment wrapText="1"/>
    </xf>
    <xf numFmtId="0" fontId="8" fillId="0" borderId="10" xfId="0" applyFont="1" applyBorder="1" applyProtection="1"/>
    <xf numFmtId="4" fontId="8" fillId="0" borderId="10" xfId="0" applyNumberFormat="1" applyFont="1" applyBorder="1" applyProtection="1"/>
    <xf numFmtId="3" fontId="8" fillId="0" borderId="10" xfId="0" applyNumberFormat="1" applyFont="1" applyBorder="1" applyProtection="1"/>
    <xf numFmtId="4" fontId="8" fillId="0" borderId="11" xfId="0" applyNumberFormat="1" applyFont="1" applyBorder="1" applyProtection="1"/>
    <xf numFmtId="0" fontId="4" fillId="3" borderId="0" xfId="0" applyFont="1" applyFill="1" applyAlignment="1" applyProtection="1">
      <protection locked="0"/>
    </xf>
    <xf numFmtId="0" fontId="4" fillId="3" borderId="15" xfId="0" applyFont="1" applyFill="1" applyBorder="1" applyAlignment="1" applyProtection="1">
      <protection locked="0"/>
    </xf>
    <xf numFmtId="0" fontId="6" fillId="0" borderId="0" xfId="0" applyFont="1" applyAlignment="1">
      <alignment horizontal="center"/>
    </xf>
    <xf numFmtId="0" fontId="6" fillId="0" borderId="12" xfId="0" applyFont="1" applyBorder="1" applyAlignment="1" applyProtection="1">
      <alignment horizontal="center"/>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5" fillId="0" borderId="0" xfId="0" applyNumberFormat="1" applyFont="1" applyAlignment="1" applyProtection="1">
      <alignment horizontal="center" wrapText="1"/>
    </xf>
    <xf numFmtId="0" fontId="3" fillId="0" borderId="0" xfId="0" applyFont="1" applyAlignment="1" applyProtection="1">
      <alignment horizontal="center"/>
    </xf>
    <xf numFmtId="0" fontId="3" fillId="0" borderId="0" xfId="0" applyFont="1" applyAlignment="1" applyProtection="1">
      <alignment horizontal="right"/>
    </xf>
  </cellXfs>
  <cellStyles count="3">
    <cellStyle name="Comma" xfId="1" builtinId="3"/>
    <cellStyle name="Normal" xfId="0" builtinId="0"/>
    <cellStyle name="Normal 2" xfId="2" xr:uid="{00000000-0005-0000-0000-00000200000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3"/>
  <sheetViews>
    <sheetView workbookViewId="0">
      <selection sqref="A1:XFD1048576"/>
    </sheetView>
  </sheetViews>
  <sheetFormatPr defaultRowHeight="14.4" x14ac:dyDescent="0.3"/>
  <sheetData>
    <row r="1" spans="1:9" x14ac:dyDescent="0.3">
      <c r="A1" s="36" t="s">
        <v>13</v>
      </c>
      <c r="B1" s="36"/>
      <c r="C1" s="36"/>
      <c r="D1" s="36"/>
      <c r="E1" s="36"/>
      <c r="F1" s="36"/>
      <c r="G1" s="36"/>
      <c r="H1" s="36"/>
      <c r="I1" s="36"/>
    </row>
    <row r="2" spans="1:9" x14ac:dyDescent="0.3">
      <c r="A2" s="36" t="s">
        <v>27</v>
      </c>
      <c r="B2" s="36"/>
      <c r="C2" s="36"/>
      <c r="D2" s="36"/>
      <c r="E2" s="36"/>
      <c r="F2" s="36"/>
      <c r="G2" s="36"/>
      <c r="H2" s="36"/>
      <c r="I2" s="36"/>
    </row>
    <row r="4" spans="1:9" x14ac:dyDescent="0.3">
      <c r="A4" t="s">
        <v>19</v>
      </c>
    </row>
    <row r="5" spans="1:9" x14ac:dyDescent="0.3">
      <c r="A5" t="s">
        <v>20</v>
      </c>
    </row>
    <row r="6" spans="1:9" x14ac:dyDescent="0.3">
      <c r="A6" t="s">
        <v>21</v>
      </c>
    </row>
    <row r="7" spans="1:9" x14ac:dyDescent="0.3">
      <c r="A7" t="s">
        <v>22</v>
      </c>
    </row>
    <row r="9" spans="1:9" x14ac:dyDescent="0.3">
      <c r="A9" s="5" t="s">
        <v>23</v>
      </c>
      <c r="B9" s="6"/>
      <c r="C9" s="6"/>
      <c r="D9" s="6"/>
      <c r="E9" s="6"/>
      <c r="F9" s="6"/>
    </row>
    <row r="10" spans="1:9" x14ac:dyDescent="0.3">
      <c r="A10" s="5" t="s">
        <v>25</v>
      </c>
      <c r="B10" s="6"/>
      <c r="C10" s="6"/>
      <c r="D10" s="6"/>
      <c r="E10" s="6"/>
      <c r="F10" s="6"/>
    </row>
    <row r="13" spans="1:9" x14ac:dyDescent="0.3">
      <c r="A13" t="s">
        <v>24</v>
      </c>
    </row>
  </sheetData>
  <sheetProtection algorithmName="SHA-512" hashValue="RcH3IZtokxT5rTrFNcivnEzWq11cm0MHa5s5Ay60SOTukri9CE85/duq+kvS1k5kr2bzAVzw9ZsM/wAUvKEATQ==" saltValue="TKwX1GTqSsokzzfawwp+/g==" spinCount="100000" sheet="1" selectLockedCells="1"/>
  <mergeCells count="2">
    <mergeCell ref="A1:I1"/>
    <mergeCell ref="A2:I2"/>
  </mergeCells>
  <pageMargins left="0.7" right="0.7"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0"/>
  <sheetViews>
    <sheetView tabSelected="1" topLeftCell="A16" zoomScaleNormal="100" workbookViewId="0">
      <selection activeCell="F24" sqref="F24"/>
    </sheetView>
  </sheetViews>
  <sheetFormatPr defaultColWidth="9.109375" defaultRowHeight="11.4" x14ac:dyDescent="0.2"/>
  <cols>
    <col min="1" max="1" width="23.44140625" style="3" customWidth="1"/>
    <col min="2" max="2" width="16.88671875" style="3" customWidth="1"/>
    <col min="3" max="3" width="13.33203125" style="4" customWidth="1"/>
    <col min="4" max="4" width="13.88671875" style="4" customWidth="1"/>
    <col min="5" max="5" width="14.33203125" style="4" customWidth="1"/>
    <col min="6" max="6" width="14.5546875" style="3" customWidth="1"/>
    <col min="7" max="8" width="12.109375" style="3" customWidth="1"/>
    <col min="9" max="16384" width="9.109375" style="3"/>
  </cols>
  <sheetData>
    <row r="1" spans="1:10" ht="12" x14ac:dyDescent="0.25">
      <c r="A1" s="41" t="s">
        <v>13</v>
      </c>
      <c r="B1" s="41"/>
      <c r="C1" s="41"/>
      <c r="D1" s="41"/>
      <c r="E1" s="41"/>
      <c r="F1" s="41"/>
      <c r="G1" s="41"/>
      <c r="H1" s="41"/>
    </row>
    <row r="2" spans="1:10" ht="12" x14ac:dyDescent="0.25">
      <c r="A2" s="41" t="s">
        <v>27</v>
      </c>
      <c r="B2" s="41"/>
      <c r="C2" s="41"/>
      <c r="D2" s="41"/>
      <c r="E2" s="41"/>
      <c r="F2" s="41"/>
      <c r="G2" s="41"/>
      <c r="H2" s="41"/>
    </row>
    <row r="3" spans="1:10" ht="12" x14ac:dyDescent="0.25">
      <c r="A3" s="42" t="s">
        <v>14</v>
      </c>
      <c r="B3" s="42"/>
      <c r="C3" s="42"/>
      <c r="D3" s="34" t="s">
        <v>15</v>
      </c>
      <c r="E3" s="35"/>
      <c r="F3" s="1"/>
      <c r="G3" s="2"/>
    </row>
    <row r="4" spans="1:10" ht="12" x14ac:dyDescent="0.25">
      <c r="A4" s="41" t="s">
        <v>16</v>
      </c>
      <c r="B4" s="41"/>
      <c r="C4" s="41"/>
      <c r="D4" s="41"/>
      <c r="E4" s="41"/>
      <c r="F4" s="41"/>
      <c r="G4" s="41"/>
      <c r="H4" s="41"/>
    </row>
    <row r="5" spans="1:10" ht="35.25" customHeight="1" x14ac:dyDescent="0.2">
      <c r="A5" s="40" t="s">
        <v>17</v>
      </c>
      <c r="B5" s="40"/>
      <c r="C5" s="40"/>
      <c r="D5" s="40"/>
      <c r="E5" s="40"/>
      <c r="F5" s="40"/>
      <c r="G5" s="40"/>
      <c r="H5" s="40"/>
    </row>
    <row r="6" spans="1:10" ht="12" thickBot="1" x14ac:dyDescent="0.25"/>
    <row r="7" spans="1:10" s="7" customFormat="1" ht="14.4" thickBot="1" x14ac:dyDescent="0.3">
      <c r="A7" s="37" t="s">
        <v>28</v>
      </c>
      <c r="B7" s="38"/>
      <c r="C7" s="38"/>
      <c r="D7" s="38"/>
      <c r="E7" s="38"/>
      <c r="F7" s="38"/>
      <c r="G7" s="38"/>
      <c r="H7" s="39"/>
    </row>
    <row r="8" spans="1:10" s="12" customFormat="1" ht="66.75" customHeight="1" thickBot="1" x14ac:dyDescent="0.3">
      <c r="A8" s="8" t="s">
        <v>0</v>
      </c>
      <c r="B8" s="9" t="s">
        <v>18</v>
      </c>
      <c r="C8" s="10" t="s">
        <v>11</v>
      </c>
      <c r="D8" s="10" t="s">
        <v>9</v>
      </c>
      <c r="E8" s="10" t="s">
        <v>4</v>
      </c>
      <c r="F8" s="10" t="s">
        <v>12</v>
      </c>
      <c r="G8" s="10" t="s">
        <v>10</v>
      </c>
      <c r="H8" s="11" t="s">
        <v>5</v>
      </c>
    </row>
    <row r="9" spans="1:10" s="7" customFormat="1" ht="4.5" customHeight="1" x14ac:dyDescent="0.25">
      <c r="A9" s="13"/>
      <c r="B9" s="14"/>
      <c r="C9" s="14"/>
      <c r="D9" s="14"/>
      <c r="E9" s="15"/>
      <c r="F9" s="14"/>
      <c r="G9" s="14"/>
      <c r="H9" s="14"/>
    </row>
    <row r="10" spans="1:10" s="7" customFormat="1" ht="20.100000000000001" customHeight="1" x14ac:dyDescent="0.25">
      <c r="A10" s="16" t="s">
        <v>1</v>
      </c>
      <c r="B10" s="17">
        <v>85</v>
      </c>
      <c r="C10" s="18"/>
      <c r="D10" s="19">
        <f>C10*B10</f>
        <v>0</v>
      </c>
      <c r="E10" s="20">
        <v>760</v>
      </c>
      <c r="F10" s="18"/>
      <c r="G10" s="19">
        <f>+E10*F10</f>
        <v>0</v>
      </c>
      <c r="H10" s="21">
        <f t="shared" ref="H10:H15" si="0">+D10+G10</f>
        <v>0</v>
      </c>
      <c r="J10" s="22"/>
    </row>
    <row r="11" spans="1:10" s="7" customFormat="1" ht="20.100000000000001" customHeight="1" x14ac:dyDescent="0.25">
      <c r="A11" s="16" t="s">
        <v>2</v>
      </c>
      <c r="B11" s="17">
        <v>200</v>
      </c>
      <c r="C11" s="18"/>
      <c r="D11" s="19">
        <f t="shared" ref="D11:D15" si="1">C11*B11</f>
        <v>0</v>
      </c>
      <c r="E11" s="20">
        <v>1400</v>
      </c>
      <c r="F11" s="18"/>
      <c r="G11" s="19"/>
      <c r="H11" s="21">
        <f t="shared" si="0"/>
        <v>0</v>
      </c>
      <c r="J11" s="22"/>
    </row>
    <row r="12" spans="1:10" s="7" customFormat="1" ht="20.100000000000001" customHeight="1" x14ac:dyDescent="0.25">
      <c r="A12" s="16" t="s">
        <v>3</v>
      </c>
      <c r="B12" s="17">
        <v>10</v>
      </c>
      <c r="C12" s="18"/>
      <c r="D12" s="19">
        <f t="shared" si="1"/>
        <v>0</v>
      </c>
      <c r="E12" s="20">
        <v>100</v>
      </c>
      <c r="F12" s="18"/>
      <c r="G12" s="19">
        <f t="shared" ref="G12:G15" si="2">+E12*F12</f>
        <v>0</v>
      </c>
      <c r="H12" s="21">
        <f t="shared" si="0"/>
        <v>0</v>
      </c>
      <c r="J12" s="22"/>
    </row>
    <row r="13" spans="1:10" s="7" customFormat="1" ht="41.4" x14ac:dyDescent="0.25">
      <c r="A13" s="23" t="s">
        <v>8</v>
      </c>
      <c r="B13" s="17">
        <v>45</v>
      </c>
      <c r="C13" s="18"/>
      <c r="D13" s="19">
        <f t="shared" si="1"/>
        <v>0</v>
      </c>
      <c r="E13" s="20">
        <v>315</v>
      </c>
      <c r="F13" s="18"/>
      <c r="G13" s="19">
        <f t="shared" si="2"/>
        <v>0</v>
      </c>
      <c r="H13" s="21">
        <f t="shared" si="0"/>
        <v>0</v>
      </c>
      <c r="J13" s="22"/>
    </row>
    <row r="14" spans="1:10" s="7" customFormat="1" ht="41.4" x14ac:dyDescent="0.25">
      <c r="A14" s="23" t="s">
        <v>6</v>
      </c>
      <c r="B14" s="17">
        <v>6</v>
      </c>
      <c r="C14" s="18"/>
      <c r="D14" s="19">
        <f t="shared" si="1"/>
        <v>0</v>
      </c>
      <c r="E14" s="20">
        <v>36</v>
      </c>
      <c r="F14" s="18"/>
      <c r="G14" s="19">
        <f t="shared" si="2"/>
        <v>0</v>
      </c>
      <c r="H14" s="21">
        <f t="shared" si="0"/>
        <v>0</v>
      </c>
      <c r="J14" s="22"/>
    </row>
    <row r="15" spans="1:10" s="7" customFormat="1" ht="42" thickBot="1" x14ac:dyDescent="0.3">
      <c r="A15" s="24" t="s">
        <v>7</v>
      </c>
      <c r="B15" s="25">
        <v>10</v>
      </c>
      <c r="C15" s="26"/>
      <c r="D15" s="19">
        <f t="shared" si="1"/>
        <v>0</v>
      </c>
      <c r="E15" s="25">
        <v>100</v>
      </c>
      <c r="F15" s="26"/>
      <c r="G15" s="27">
        <f t="shared" si="2"/>
        <v>0</v>
      </c>
      <c r="H15" s="28">
        <f t="shared" si="0"/>
        <v>0</v>
      </c>
      <c r="J15" s="22"/>
    </row>
    <row r="16" spans="1:10" s="7" customFormat="1" ht="14.4" thickBot="1" x14ac:dyDescent="0.3">
      <c r="A16" s="29" t="s">
        <v>26</v>
      </c>
      <c r="B16" s="30">
        <f>SUM(B10:B15)</f>
        <v>356</v>
      </c>
      <c r="C16" s="31">
        <f>SUM(C10:C15)</f>
        <v>0</v>
      </c>
      <c r="D16" s="32">
        <f t="shared" ref="D16:H16" si="3">SUM(D10:D15)</f>
        <v>0</v>
      </c>
      <c r="E16" s="32">
        <f t="shared" si="3"/>
        <v>2711</v>
      </c>
      <c r="F16" s="31">
        <f>SUM(F10:F15)</f>
        <v>0</v>
      </c>
      <c r="G16" s="31">
        <f t="shared" si="3"/>
        <v>0</v>
      </c>
      <c r="H16" s="33">
        <f t="shared" si="3"/>
        <v>0</v>
      </c>
      <c r="J16" s="22"/>
    </row>
    <row r="17" spans="1:10" ht="21.75" customHeight="1" thickBot="1" x14ac:dyDescent="0.25"/>
    <row r="18" spans="1:10" s="7" customFormat="1" ht="14.4" thickBot="1" x14ac:dyDescent="0.3">
      <c r="A18" s="37" t="s">
        <v>29</v>
      </c>
      <c r="B18" s="38"/>
      <c r="C18" s="38"/>
      <c r="D18" s="38"/>
      <c r="E18" s="38"/>
      <c r="F18" s="38"/>
      <c r="G18" s="38"/>
      <c r="H18" s="39"/>
    </row>
    <row r="19" spans="1:10" s="12" customFormat="1" ht="66.75" customHeight="1" thickBot="1" x14ac:dyDescent="0.3">
      <c r="A19" s="8" t="s">
        <v>0</v>
      </c>
      <c r="B19" s="9" t="s">
        <v>18</v>
      </c>
      <c r="C19" s="10" t="s">
        <v>11</v>
      </c>
      <c r="D19" s="10" t="s">
        <v>9</v>
      </c>
      <c r="E19" s="10" t="s">
        <v>4</v>
      </c>
      <c r="F19" s="10" t="s">
        <v>12</v>
      </c>
      <c r="G19" s="10" t="s">
        <v>10</v>
      </c>
      <c r="H19" s="11" t="s">
        <v>5</v>
      </c>
    </row>
    <row r="20" spans="1:10" s="7" customFormat="1" ht="4.5" customHeight="1" x14ac:dyDescent="0.25">
      <c r="A20" s="13"/>
      <c r="B20" s="14"/>
      <c r="C20" s="14"/>
      <c r="D20" s="14"/>
      <c r="E20" s="15"/>
      <c r="F20" s="14"/>
      <c r="G20" s="14"/>
      <c r="H20" s="14"/>
    </row>
    <row r="21" spans="1:10" s="7" customFormat="1" ht="20.100000000000001" customHeight="1" x14ac:dyDescent="0.25">
      <c r="A21" s="16" t="s">
        <v>1</v>
      </c>
      <c r="B21" s="17">
        <v>86</v>
      </c>
      <c r="C21" s="18"/>
      <c r="D21" s="19">
        <f>C21*B21</f>
        <v>0</v>
      </c>
      <c r="E21" s="20">
        <v>750</v>
      </c>
      <c r="F21" s="18"/>
      <c r="G21" s="19">
        <f>+E21*F21</f>
        <v>0</v>
      </c>
      <c r="H21" s="21">
        <f t="shared" ref="H21:H26" si="4">+D21+G21</f>
        <v>0</v>
      </c>
      <c r="J21" s="22"/>
    </row>
    <row r="22" spans="1:10" s="7" customFormat="1" ht="20.100000000000001" customHeight="1" x14ac:dyDescent="0.25">
      <c r="A22" s="16" t="s">
        <v>2</v>
      </c>
      <c r="B22" s="17">
        <v>210</v>
      </c>
      <c r="C22" s="18"/>
      <c r="D22" s="19">
        <f t="shared" ref="D22:D26" si="5">C22*B22</f>
        <v>0</v>
      </c>
      <c r="E22" s="20">
        <v>1680</v>
      </c>
      <c r="F22" s="18"/>
      <c r="G22" s="19">
        <f>+E22*F22</f>
        <v>0</v>
      </c>
      <c r="H22" s="21">
        <f t="shared" si="4"/>
        <v>0</v>
      </c>
      <c r="J22" s="22"/>
    </row>
    <row r="23" spans="1:10" s="7" customFormat="1" ht="20.100000000000001" customHeight="1" x14ac:dyDescent="0.25">
      <c r="A23" s="16" t="s">
        <v>3</v>
      </c>
      <c r="B23" s="17">
        <v>11</v>
      </c>
      <c r="C23" s="18"/>
      <c r="D23" s="19">
        <f t="shared" si="5"/>
        <v>0</v>
      </c>
      <c r="E23" s="20">
        <v>108</v>
      </c>
      <c r="F23" s="18"/>
      <c r="G23" s="19">
        <f t="shared" ref="G23:G26" si="6">+E23*F23</f>
        <v>0</v>
      </c>
      <c r="H23" s="21">
        <f t="shared" si="4"/>
        <v>0</v>
      </c>
      <c r="J23" s="22"/>
    </row>
    <row r="24" spans="1:10" s="7" customFormat="1" ht="41.4" x14ac:dyDescent="0.25">
      <c r="A24" s="23" t="s">
        <v>8</v>
      </c>
      <c r="B24" s="17">
        <v>46</v>
      </c>
      <c r="C24" s="18"/>
      <c r="D24" s="19">
        <f t="shared" si="5"/>
        <v>0</v>
      </c>
      <c r="E24" s="20">
        <v>320</v>
      </c>
      <c r="F24" s="18"/>
      <c r="G24" s="19">
        <f t="shared" si="6"/>
        <v>0</v>
      </c>
      <c r="H24" s="21">
        <f t="shared" si="4"/>
        <v>0</v>
      </c>
      <c r="J24" s="22"/>
    </row>
    <row r="25" spans="1:10" s="7" customFormat="1" ht="41.4" x14ac:dyDescent="0.25">
      <c r="A25" s="23" t="s">
        <v>6</v>
      </c>
      <c r="B25" s="17">
        <v>7</v>
      </c>
      <c r="C25" s="18"/>
      <c r="D25" s="19">
        <f t="shared" si="5"/>
        <v>0</v>
      </c>
      <c r="E25" s="20">
        <v>42</v>
      </c>
      <c r="F25" s="18"/>
      <c r="G25" s="19">
        <f t="shared" si="6"/>
        <v>0</v>
      </c>
      <c r="H25" s="21">
        <f t="shared" si="4"/>
        <v>0</v>
      </c>
      <c r="J25" s="22"/>
    </row>
    <row r="26" spans="1:10" s="7" customFormat="1" ht="42" thickBot="1" x14ac:dyDescent="0.3">
      <c r="A26" s="24" t="s">
        <v>7</v>
      </c>
      <c r="B26" s="25">
        <v>10</v>
      </c>
      <c r="C26" s="26"/>
      <c r="D26" s="19">
        <f t="shared" si="5"/>
        <v>0</v>
      </c>
      <c r="E26" s="25">
        <v>100</v>
      </c>
      <c r="F26" s="26"/>
      <c r="G26" s="27">
        <f t="shared" si="6"/>
        <v>0</v>
      </c>
      <c r="H26" s="28">
        <f t="shared" si="4"/>
        <v>0</v>
      </c>
      <c r="J26" s="22"/>
    </row>
    <row r="27" spans="1:10" s="7" customFormat="1" ht="14.4" thickBot="1" x14ac:dyDescent="0.3">
      <c r="A27" s="29" t="s">
        <v>26</v>
      </c>
      <c r="B27" s="30">
        <f>SUM(B21:B26)</f>
        <v>370</v>
      </c>
      <c r="C27" s="31">
        <f>SUM(C21:C26)</f>
        <v>0</v>
      </c>
      <c r="D27" s="32">
        <f t="shared" ref="D27:E27" si="7">SUM(D21:D26)</f>
        <v>0</v>
      </c>
      <c r="E27" s="32">
        <f t="shared" si="7"/>
        <v>3000</v>
      </c>
      <c r="F27" s="31">
        <f>SUM(F21:F26)</f>
        <v>0</v>
      </c>
      <c r="G27" s="31">
        <f t="shared" ref="G27:H27" si="8">SUM(G21:G26)</f>
        <v>0</v>
      </c>
      <c r="H27" s="33">
        <f t="shared" si="8"/>
        <v>0</v>
      </c>
      <c r="J27" s="22"/>
    </row>
    <row r="28" spans="1:10" ht="22.5" customHeight="1" thickBot="1" x14ac:dyDescent="0.25"/>
    <row r="29" spans="1:10" s="7" customFormat="1" ht="14.4" thickBot="1" x14ac:dyDescent="0.3">
      <c r="A29" s="37" t="s">
        <v>30</v>
      </c>
      <c r="B29" s="38"/>
      <c r="C29" s="38"/>
      <c r="D29" s="38"/>
      <c r="E29" s="38"/>
      <c r="F29" s="38"/>
      <c r="G29" s="38"/>
      <c r="H29" s="39"/>
    </row>
    <row r="30" spans="1:10" s="12" customFormat="1" ht="66.75" customHeight="1" thickBot="1" x14ac:dyDescent="0.3">
      <c r="A30" s="8" t="s">
        <v>0</v>
      </c>
      <c r="B30" s="9" t="s">
        <v>18</v>
      </c>
      <c r="C30" s="10" t="s">
        <v>11</v>
      </c>
      <c r="D30" s="10" t="s">
        <v>9</v>
      </c>
      <c r="E30" s="10" t="s">
        <v>4</v>
      </c>
      <c r="F30" s="10" t="s">
        <v>12</v>
      </c>
      <c r="G30" s="10" t="s">
        <v>10</v>
      </c>
      <c r="H30" s="11" t="s">
        <v>5</v>
      </c>
    </row>
    <row r="31" spans="1:10" s="7" customFormat="1" ht="4.5" customHeight="1" x14ac:dyDescent="0.25">
      <c r="A31" s="13"/>
      <c r="B31" s="14"/>
      <c r="C31" s="14"/>
      <c r="D31" s="14"/>
      <c r="E31" s="15"/>
      <c r="F31" s="14"/>
      <c r="G31" s="14"/>
      <c r="H31" s="14"/>
    </row>
    <row r="32" spans="1:10" s="7" customFormat="1" ht="20.100000000000001" customHeight="1" x14ac:dyDescent="0.25">
      <c r="A32" s="16" t="s">
        <v>1</v>
      </c>
      <c r="B32" s="17">
        <v>88</v>
      </c>
      <c r="C32" s="18"/>
      <c r="D32" s="19">
        <f>C32*B32</f>
        <v>0</v>
      </c>
      <c r="E32" s="20">
        <v>795</v>
      </c>
      <c r="F32" s="18"/>
      <c r="G32" s="19">
        <f>+E32*F32</f>
        <v>0</v>
      </c>
      <c r="H32" s="21">
        <f t="shared" ref="H32:H37" si="9">+D32+G32</f>
        <v>0</v>
      </c>
      <c r="J32" s="22"/>
    </row>
    <row r="33" spans="1:10" s="7" customFormat="1" ht="20.100000000000001" customHeight="1" x14ac:dyDescent="0.25">
      <c r="A33" s="16" t="s">
        <v>2</v>
      </c>
      <c r="B33" s="17">
        <v>215</v>
      </c>
      <c r="C33" s="18"/>
      <c r="D33" s="19">
        <f t="shared" ref="D33:D37" si="10">C33*B33</f>
        <v>0</v>
      </c>
      <c r="E33" s="20">
        <v>1900</v>
      </c>
      <c r="F33" s="18"/>
      <c r="G33" s="19">
        <f>+E33*F33</f>
        <v>0</v>
      </c>
      <c r="H33" s="21">
        <f t="shared" si="9"/>
        <v>0</v>
      </c>
      <c r="J33" s="22"/>
    </row>
    <row r="34" spans="1:10" s="7" customFormat="1" ht="20.100000000000001" customHeight="1" x14ac:dyDescent="0.25">
      <c r="A34" s="16" t="s">
        <v>3</v>
      </c>
      <c r="B34" s="17">
        <v>12</v>
      </c>
      <c r="C34" s="18"/>
      <c r="D34" s="19">
        <f t="shared" si="10"/>
        <v>0</v>
      </c>
      <c r="E34" s="20">
        <v>110</v>
      </c>
      <c r="F34" s="18"/>
      <c r="G34" s="19">
        <f t="shared" ref="G34:G37" si="11">+E34*F34</f>
        <v>0</v>
      </c>
      <c r="H34" s="21">
        <f t="shared" si="9"/>
        <v>0</v>
      </c>
      <c r="J34" s="22"/>
    </row>
    <row r="35" spans="1:10" s="7" customFormat="1" ht="41.4" x14ac:dyDescent="0.25">
      <c r="A35" s="23" t="s">
        <v>8</v>
      </c>
      <c r="B35" s="17">
        <v>47</v>
      </c>
      <c r="C35" s="18"/>
      <c r="D35" s="19">
        <f t="shared" si="10"/>
        <v>0</v>
      </c>
      <c r="E35" s="20">
        <v>330</v>
      </c>
      <c r="F35" s="18"/>
      <c r="G35" s="19">
        <f t="shared" si="11"/>
        <v>0</v>
      </c>
      <c r="H35" s="21">
        <f t="shared" si="9"/>
        <v>0</v>
      </c>
      <c r="J35" s="22"/>
    </row>
    <row r="36" spans="1:10" s="7" customFormat="1" ht="41.4" x14ac:dyDescent="0.25">
      <c r="A36" s="23" t="s">
        <v>6</v>
      </c>
      <c r="B36" s="17">
        <v>7</v>
      </c>
      <c r="C36" s="18"/>
      <c r="D36" s="19">
        <f t="shared" si="10"/>
        <v>0</v>
      </c>
      <c r="E36" s="20">
        <v>45</v>
      </c>
      <c r="F36" s="18"/>
      <c r="G36" s="19">
        <f t="shared" si="11"/>
        <v>0</v>
      </c>
      <c r="H36" s="21">
        <f t="shared" si="9"/>
        <v>0</v>
      </c>
      <c r="J36" s="22"/>
    </row>
    <row r="37" spans="1:10" s="7" customFormat="1" ht="42" thickBot="1" x14ac:dyDescent="0.3">
      <c r="A37" s="24" t="s">
        <v>7</v>
      </c>
      <c r="B37" s="25">
        <v>11</v>
      </c>
      <c r="C37" s="26"/>
      <c r="D37" s="19">
        <f t="shared" si="10"/>
        <v>0</v>
      </c>
      <c r="E37" s="25">
        <v>110</v>
      </c>
      <c r="F37" s="26"/>
      <c r="G37" s="27">
        <f t="shared" si="11"/>
        <v>0</v>
      </c>
      <c r="H37" s="28">
        <f t="shared" si="9"/>
        <v>0</v>
      </c>
      <c r="J37" s="22"/>
    </row>
    <row r="38" spans="1:10" s="7" customFormat="1" ht="14.4" thickBot="1" x14ac:dyDescent="0.3">
      <c r="A38" s="29" t="s">
        <v>26</v>
      </c>
      <c r="B38" s="30">
        <f>SUM(B32:B37)</f>
        <v>380</v>
      </c>
      <c r="C38" s="31">
        <f>SUM(C32:C37)</f>
        <v>0</v>
      </c>
      <c r="D38" s="32">
        <f t="shared" ref="D38:E38" si="12">SUM(D32:D37)</f>
        <v>0</v>
      </c>
      <c r="E38" s="32">
        <f t="shared" si="12"/>
        <v>3290</v>
      </c>
      <c r="F38" s="31">
        <f>SUM(F32:F37)</f>
        <v>0</v>
      </c>
      <c r="G38" s="31">
        <f t="shared" ref="G38:H38" si="13">SUM(G32:G37)</f>
        <v>0</v>
      </c>
      <c r="H38" s="33">
        <f t="shared" si="13"/>
        <v>0</v>
      </c>
      <c r="J38" s="22"/>
    </row>
    <row r="39" spans="1:10" ht="26.25" customHeight="1" thickBot="1" x14ac:dyDescent="0.25"/>
    <row r="40" spans="1:10" s="7" customFormat="1" ht="14.4" thickBot="1" x14ac:dyDescent="0.3">
      <c r="A40" s="37" t="s">
        <v>31</v>
      </c>
      <c r="B40" s="38"/>
      <c r="C40" s="38"/>
      <c r="D40" s="38"/>
      <c r="E40" s="38"/>
      <c r="F40" s="38"/>
      <c r="G40" s="38"/>
      <c r="H40" s="39"/>
    </row>
    <row r="41" spans="1:10" s="12" customFormat="1" ht="66.75" customHeight="1" thickBot="1" x14ac:dyDescent="0.3">
      <c r="A41" s="8" t="s">
        <v>0</v>
      </c>
      <c r="B41" s="9" t="s">
        <v>18</v>
      </c>
      <c r="C41" s="10" t="s">
        <v>11</v>
      </c>
      <c r="D41" s="10" t="s">
        <v>9</v>
      </c>
      <c r="E41" s="10" t="s">
        <v>4</v>
      </c>
      <c r="F41" s="10" t="s">
        <v>12</v>
      </c>
      <c r="G41" s="10" t="s">
        <v>10</v>
      </c>
      <c r="H41" s="11" t="s">
        <v>5</v>
      </c>
    </row>
    <row r="42" spans="1:10" s="7" customFormat="1" ht="4.5" customHeight="1" x14ac:dyDescent="0.25">
      <c r="A42" s="13"/>
      <c r="B42" s="14"/>
      <c r="C42" s="14"/>
      <c r="D42" s="14"/>
      <c r="E42" s="15"/>
      <c r="F42" s="14"/>
      <c r="G42" s="14"/>
      <c r="H42" s="14"/>
    </row>
    <row r="43" spans="1:10" s="7" customFormat="1" ht="20.100000000000001" customHeight="1" x14ac:dyDescent="0.25">
      <c r="A43" s="16" t="s">
        <v>1</v>
      </c>
      <c r="B43" s="17">
        <v>89</v>
      </c>
      <c r="C43" s="18"/>
      <c r="D43" s="19">
        <f>C43*B43</f>
        <v>0</v>
      </c>
      <c r="E43" s="20">
        <v>800</v>
      </c>
      <c r="F43" s="18"/>
      <c r="G43" s="19">
        <f>+E43*F43</f>
        <v>0</v>
      </c>
      <c r="H43" s="21">
        <f t="shared" ref="H43:H48" si="14">+D43+G43</f>
        <v>0</v>
      </c>
      <c r="J43" s="22"/>
    </row>
    <row r="44" spans="1:10" s="7" customFormat="1" ht="20.100000000000001" customHeight="1" x14ac:dyDescent="0.25">
      <c r="A44" s="16" t="s">
        <v>2</v>
      </c>
      <c r="B44" s="17">
        <v>220</v>
      </c>
      <c r="C44" s="18"/>
      <c r="D44" s="19">
        <f t="shared" ref="D44:D48" si="15">C44*B44</f>
        <v>0</v>
      </c>
      <c r="E44" s="20">
        <v>1980</v>
      </c>
      <c r="F44" s="18"/>
      <c r="G44" s="19">
        <f>+E44*F44</f>
        <v>0</v>
      </c>
      <c r="H44" s="21">
        <f t="shared" si="14"/>
        <v>0</v>
      </c>
      <c r="J44" s="22"/>
    </row>
    <row r="45" spans="1:10" s="7" customFormat="1" ht="20.100000000000001" customHeight="1" x14ac:dyDescent="0.25">
      <c r="A45" s="16" t="s">
        <v>3</v>
      </c>
      <c r="B45" s="17">
        <v>12</v>
      </c>
      <c r="C45" s="18"/>
      <c r="D45" s="19">
        <f t="shared" si="15"/>
        <v>0</v>
      </c>
      <c r="E45" s="20">
        <v>110</v>
      </c>
      <c r="F45" s="18"/>
      <c r="G45" s="19">
        <f t="shared" ref="G45:G48" si="16">+E45*F45</f>
        <v>0</v>
      </c>
      <c r="H45" s="21">
        <f t="shared" si="14"/>
        <v>0</v>
      </c>
      <c r="J45" s="22"/>
    </row>
    <row r="46" spans="1:10" s="7" customFormat="1" ht="41.4" x14ac:dyDescent="0.25">
      <c r="A46" s="23" t="s">
        <v>8</v>
      </c>
      <c r="B46" s="17">
        <v>48</v>
      </c>
      <c r="C46" s="18"/>
      <c r="D46" s="19">
        <f t="shared" si="15"/>
        <v>0</v>
      </c>
      <c r="E46" s="20">
        <v>336</v>
      </c>
      <c r="F46" s="18"/>
      <c r="G46" s="19">
        <f t="shared" si="16"/>
        <v>0</v>
      </c>
      <c r="H46" s="21">
        <f t="shared" si="14"/>
        <v>0</v>
      </c>
      <c r="J46" s="22"/>
    </row>
    <row r="47" spans="1:10" s="7" customFormat="1" ht="41.4" x14ac:dyDescent="0.25">
      <c r="A47" s="23" t="s">
        <v>6</v>
      </c>
      <c r="B47" s="17">
        <v>7</v>
      </c>
      <c r="C47" s="18"/>
      <c r="D47" s="19">
        <f t="shared" si="15"/>
        <v>0</v>
      </c>
      <c r="E47" s="20">
        <v>45</v>
      </c>
      <c r="F47" s="18"/>
      <c r="G47" s="19">
        <f t="shared" si="16"/>
        <v>0</v>
      </c>
      <c r="H47" s="21">
        <f t="shared" si="14"/>
        <v>0</v>
      </c>
      <c r="J47" s="22"/>
    </row>
    <row r="48" spans="1:10" s="7" customFormat="1" ht="42" thickBot="1" x14ac:dyDescent="0.3">
      <c r="A48" s="24" t="s">
        <v>7</v>
      </c>
      <c r="B48" s="25">
        <v>11</v>
      </c>
      <c r="C48" s="26"/>
      <c r="D48" s="19">
        <f t="shared" si="15"/>
        <v>0</v>
      </c>
      <c r="E48" s="25">
        <v>110</v>
      </c>
      <c r="F48" s="26"/>
      <c r="G48" s="27">
        <f t="shared" si="16"/>
        <v>0</v>
      </c>
      <c r="H48" s="28">
        <f t="shared" si="14"/>
        <v>0</v>
      </c>
      <c r="J48" s="22"/>
    </row>
    <row r="49" spans="1:10" s="7" customFormat="1" ht="14.4" thickBot="1" x14ac:dyDescent="0.3">
      <c r="A49" s="29" t="s">
        <v>26</v>
      </c>
      <c r="B49" s="30">
        <f>SUM(B43:B48)</f>
        <v>387</v>
      </c>
      <c r="C49" s="31">
        <f>SUM(C43:C48)</f>
        <v>0</v>
      </c>
      <c r="D49" s="32">
        <f t="shared" ref="D49:E49" si="17">SUM(D43:D48)</f>
        <v>0</v>
      </c>
      <c r="E49" s="32">
        <f t="shared" si="17"/>
        <v>3381</v>
      </c>
      <c r="F49" s="31">
        <f>SUM(F43:F48)</f>
        <v>0</v>
      </c>
      <c r="G49" s="31">
        <f t="shared" ref="G49:H49" si="18">SUM(G43:G48)</f>
        <v>0</v>
      </c>
      <c r="H49" s="33">
        <f t="shared" si="18"/>
        <v>0</v>
      </c>
      <c r="J49" s="22"/>
    </row>
    <row r="50" spans="1:10" ht="27.75" customHeight="1" thickBot="1" x14ac:dyDescent="0.25"/>
    <row r="51" spans="1:10" s="7" customFormat="1" ht="14.4" thickBot="1" x14ac:dyDescent="0.3">
      <c r="A51" s="37" t="s">
        <v>32</v>
      </c>
      <c r="B51" s="38"/>
      <c r="C51" s="38"/>
      <c r="D51" s="38"/>
      <c r="E51" s="38"/>
      <c r="F51" s="38"/>
      <c r="G51" s="38"/>
      <c r="H51" s="39"/>
    </row>
    <row r="52" spans="1:10" s="12" customFormat="1" ht="66.75" customHeight="1" thickBot="1" x14ac:dyDescent="0.3">
      <c r="A52" s="8" t="s">
        <v>0</v>
      </c>
      <c r="B52" s="9" t="s">
        <v>18</v>
      </c>
      <c r="C52" s="10" t="s">
        <v>11</v>
      </c>
      <c r="D52" s="10" t="s">
        <v>9</v>
      </c>
      <c r="E52" s="10" t="s">
        <v>4</v>
      </c>
      <c r="F52" s="10" t="s">
        <v>12</v>
      </c>
      <c r="G52" s="10" t="s">
        <v>10</v>
      </c>
      <c r="H52" s="11" t="s">
        <v>5</v>
      </c>
    </row>
    <row r="53" spans="1:10" s="7" customFormat="1" ht="4.5" customHeight="1" x14ac:dyDescent="0.25">
      <c r="A53" s="13"/>
      <c r="B53" s="14"/>
      <c r="C53" s="14"/>
      <c r="D53" s="14"/>
      <c r="E53" s="15"/>
      <c r="F53" s="14"/>
      <c r="G53" s="14"/>
      <c r="H53" s="14"/>
    </row>
    <row r="54" spans="1:10" s="7" customFormat="1" ht="20.100000000000001" customHeight="1" x14ac:dyDescent="0.25">
      <c r="A54" s="16" t="s">
        <v>1</v>
      </c>
      <c r="B54" s="17">
        <v>90</v>
      </c>
      <c r="C54" s="18"/>
      <c r="D54" s="19">
        <f>C54*B54</f>
        <v>0</v>
      </c>
      <c r="E54" s="20">
        <v>810</v>
      </c>
      <c r="F54" s="18"/>
      <c r="G54" s="19">
        <f>+E54*F54</f>
        <v>0</v>
      </c>
      <c r="H54" s="21">
        <f t="shared" ref="H54:H59" si="19">+D54+G54</f>
        <v>0</v>
      </c>
      <c r="J54" s="22"/>
    </row>
    <row r="55" spans="1:10" s="7" customFormat="1" ht="20.100000000000001" customHeight="1" x14ac:dyDescent="0.25">
      <c r="A55" s="16" t="s">
        <v>2</v>
      </c>
      <c r="B55" s="17">
        <v>220</v>
      </c>
      <c r="C55" s="18"/>
      <c r="D55" s="19">
        <f t="shared" ref="D55:D59" si="20">C55*B55</f>
        <v>0</v>
      </c>
      <c r="E55" s="20">
        <v>1980</v>
      </c>
      <c r="F55" s="18"/>
      <c r="G55" s="19">
        <f>+E55*F55</f>
        <v>0</v>
      </c>
      <c r="H55" s="21">
        <f t="shared" si="19"/>
        <v>0</v>
      </c>
      <c r="J55" s="22"/>
    </row>
    <row r="56" spans="1:10" s="7" customFormat="1" ht="20.100000000000001" customHeight="1" x14ac:dyDescent="0.25">
      <c r="A56" s="16" t="s">
        <v>3</v>
      </c>
      <c r="B56" s="17">
        <v>12</v>
      </c>
      <c r="C56" s="18"/>
      <c r="D56" s="19">
        <f t="shared" si="20"/>
        <v>0</v>
      </c>
      <c r="E56" s="20">
        <v>110</v>
      </c>
      <c r="F56" s="18"/>
      <c r="G56" s="19">
        <f t="shared" ref="G56:G59" si="21">+E56*F56</f>
        <v>0</v>
      </c>
      <c r="H56" s="21">
        <f t="shared" si="19"/>
        <v>0</v>
      </c>
      <c r="J56" s="22"/>
    </row>
    <row r="57" spans="1:10" s="7" customFormat="1" ht="41.4" x14ac:dyDescent="0.25">
      <c r="A57" s="23" t="s">
        <v>8</v>
      </c>
      <c r="B57" s="17">
        <v>50</v>
      </c>
      <c r="C57" s="18"/>
      <c r="D57" s="19">
        <f t="shared" si="20"/>
        <v>0</v>
      </c>
      <c r="E57" s="20">
        <v>350</v>
      </c>
      <c r="F57" s="18"/>
      <c r="G57" s="19">
        <f t="shared" si="21"/>
        <v>0</v>
      </c>
      <c r="H57" s="21">
        <f t="shared" si="19"/>
        <v>0</v>
      </c>
      <c r="J57" s="22"/>
    </row>
    <row r="58" spans="1:10" s="7" customFormat="1" ht="41.4" x14ac:dyDescent="0.25">
      <c r="A58" s="23" t="s">
        <v>6</v>
      </c>
      <c r="B58" s="17">
        <v>7</v>
      </c>
      <c r="C58" s="18"/>
      <c r="D58" s="19">
        <f t="shared" si="20"/>
        <v>0</v>
      </c>
      <c r="E58" s="20">
        <v>45</v>
      </c>
      <c r="F58" s="18"/>
      <c r="G58" s="19">
        <f t="shared" si="21"/>
        <v>0</v>
      </c>
      <c r="H58" s="21">
        <f t="shared" si="19"/>
        <v>0</v>
      </c>
      <c r="J58" s="22"/>
    </row>
    <row r="59" spans="1:10" s="7" customFormat="1" ht="42" thickBot="1" x14ac:dyDescent="0.3">
      <c r="A59" s="24" t="s">
        <v>7</v>
      </c>
      <c r="B59" s="25">
        <v>12</v>
      </c>
      <c r="C59" s="26"/>
      <c r="D59" s="19">
        <f t="shared" si="20"/>
        <v>0</v>
      </c>
      <c r="E59" s="25">
        <v>120</v>
      </c>
      <c r="F59" s="26"/>
      <c r="G59" s="27">
        <f t="shared" si="21"/>
        <v>0</v>
      </c>
      <c r="H59" s="28">
        <f t="shared" si="19"/>
        <v>0</v>
      </c>
      <c r="J59" s="22"/>
    </row>
    <row r="60" spans="1:10" s="7" customFormat="1" ht="14.4" thickBot="1" x14ac:dyDescent="0.3">
      <c r="A60" s="29" t="s">
        <v>26</v>
      </c>
      <c r="B60" s="30">
        <f>SUM(B54:B59)</f>
        <v>391</v>
      </c>
      <c r="C60" s="31">
        <f>SUM(C54:C59)</f>
        <v>0</v>
      </c>
      <c r="D60" s="32">
        <f t="shared" ref="D60:E60" si="22">SUM(D54:D59)</f>
        <v>0</v>
      </c>
      <c r="E60" s="32">
        <f t="shared" si="22"/>
        <v>3415</v>
      </c>
      <c r="F60" s="31">
        <f>SUM(F54:F59)</f>
        <v>0</v>
      </c>
      <c r="G60" s="31">
        <f t="shared" ref="G60:H60" si="23">SUM(G54:G59)</f>
        <v>0</v>
      </c>
      <c r="H60" s="33">
        <f t="shared" si="23"/>
        <v>0</v>
      </c>
      <c r="J60" s="22"/>
    </row>
  </sheetData>
  <sheetProtection algorithmName="SHA-512" hashValue="UbxQAHiMyu3qM0vtoLROaYGtVxdD03wFGKNS22MrRHKdKKlrjodLK5xq4EYe5x7LL0btGRT1l3nhHAN9inUglw==" saltValue="8P6RfSouSkIcw8mW1nB7/g==" spinCount="100000" sheet="1" selectLockedCells="1"/>
  <mergeCells count="10">
    <mergeCell ref="A5:H5"/>
    <mergeCell ref="A1:H1"/>
    <mergeCell ref="A2:H2"/>
    <mergeCell ref="A3:C3"/>
    <mergeCell ref="A4:H4"/>
    <mergeCell ref="A7:H7"/>
    <mergeCell ref="A18:H18"/>
    <mergeCell ref="A29:H29"/>
    <mergeCell ref="A40:H40"/>
    <mergeCell ref="A51:H51"/>
  </mergeCells>
  <conditionalFormatting sqref="F16 C16 G10:H16 D10:D15">
    <cfRule type="cellIs" dxfId="4" priority="17" stopIfTrue="1" operator="equal">
      <formula>0</formula>
    </cfRule>
  </conditionalFormatting>
  <conditionalFormatting sqref="F27 C27 G21:H27 D21:D26">
    <cfRule type="cellIs" dxfId="3" priority="4" stopIfTrue="1" operator="equal">
      <formula>0</formula>
    </cfRule>
  </conditionalFormatting>
  <conditionalFormatting sqref="F38 C38 G32:H38 D32:D37">
    <cfRule type="cellIs" dxfId="2" priority="3" stopIfTrue="1" operator="equal">
      <formula>0</formula>
    </cfRule>
  </conditionalFormatting>
  <conditionalFormatting sqref="F49 C49 G43:H49 D43:D48">
    <cfRule type="cellIs" dxfId="1" priority="2" stopIfTrue="1" operator="equal">
      <formula>0</formula>
    </cfRule>
  </conditionalFormatting>
  <conditionalFormatting sqref="F60 C60 G54:H60 D54:D59">
    <cfRule type="cellIs" dxfId="0" priority="1" stopIfTrue="1" operator="equal">
      <formula>0</formula>
    </cfRule>
  </conditionalFormatting>
  <pageMargins left="0.7" right="0.7" top="0.75" bottom="0.75" header="0.3" footer="0.3"/>
  <pageSetup scale="86" fitToHeight="0" orientation="portrait" r:id="rId1"/>
  <headerFooter>
    <oddFooter>&amp;R&amp;"Arial,Regular"&amp;9Page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Financial Proposal Bid Form</vt:lpstr>
      <vt:lpstr>'Financial Proposal Bid Form'!Print_Area</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saugenstein</dc:creator>
  <cp:lastModifiedBy>Kelly Vu</cp:lastModifiedBy>
  <cp:lastPrinted>2014-03-10T17:43:37Z</cp:lastPrinted>
  <dcterms:created xsi:type="dcterms:W3CDTF">2014-03-08T00:17:24Z</dcterms:created>
  <dcterms:modified xsi:type="dcterms:W3CDTF">2024-06-27T19:54:15Z</dcterms:modified>
</cp:coreProperties>
</file>