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TENTING\2024\"/>
    </mc:Choice>
  </mc:AlternateContent>
  <xr:revisionPtr revIDLastSave="0" documentId="8_{9C9E238A-B7C9-46DA-877E-DDBC3CF9E869}" xr6:coauthVersionLast="47" xr6:coauthVersionMax="47" xr10:uidLastSave="{00000000-0000-0000-0000-000000000000}"/>
  <bookViews>
    <workbookView xWindow="-108" yWindow="-108" windowWidth="23256" windowHeight="12576" tabRatio="941" activeTab="6" xr2:uid="{00000000-000D-0000-FFFF-FFFF00000000}"/>
  </bookViews>
  <sheets>
    <sheet name="Instructions" sheetId="8" r:id="rId1"/>
    <sheet name="Imaginology Pricing 2025" sheetId="5" r:id="rId2"/>
    <sheet name="Imaginology Pricing 2026" sheetId="10" r:id="rId3"/>
    <sheet name="Imaginology Pricing 2027" sheetId="12" r:id="rId4"/>
    <sheet name="Imaginology Pricing 2028" sheetId="14" r:id="rId5"/>
    <sheet name="Imaginology Pricing 2029" sheetId="13" r:id="rId6"/>
    <sheet name="Contingency" sheetId="3" r:id="rId7"/>
  </sheets>
  <definedNames>
    <definedName name="_xlnm._FilterDatabase" localSheetId="1" hidden="1">'Imaginology Pricing 2025'!$A$10:$G$76</definedName>
    <definedName name="_xlnm.Print_Area" localSheetId="6">Contingency!$A$1:$H$15</definedName>
    <definedName name="_xlnm.Print_Area" localSheetId="1">'Imaginology Pricing 2025'!$A$1:$H$84</definedName>
    <definedName name="_xlnm.Print_Area" localSheetId="0">Instructions!$A$1:$I$13</definedName>
    <definedName name="_xlnm.Print_Titles" localSheetId="1">'Imaginology Pricing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3" l="1"/>
  <c r="C15" i="3"/>
  <c r="C14" i="3"/>
  <c r="C13" i="3"/>
  <c r="C12" i="3"/>
  <c r="F96" i="13"/>
  <c r="I90" i="13"/>
  <c r="I91" i="13"/>
  <c r="I89" i="13"/>
  <c r="I88" i="13"/>
  <c r="I87" i="13"/>
  <c r="I90" i="14"/>
  <c r="I89" i="14"/>
  <c r="I88" i="14"/>
  <c r="I87" i="14"/>
  <c r="I89" i="12"/>
  <c r="I88" i="12"/>
  <c r="I87" i="12"/>
  <c r="F87" i="12"/>
  <c r="F88" i="12"/>
  <c r="F89" i="12"/>
  <c r="F92" i="12" s="1"/>
  <c r="F90" i="12"/>
  <c r="F91" i="12"/>
  <c r="I87" i="10"/>
  <c r="I88" i="10"/>
  <c r="I87" i="5"/>
  <c r="H83" i="5" l="1"/>
  <c r="H22" i="5"/>
  <c r="H21" i="5"/>
  <c r="H22" i="10"/>
  <c r="H21" i="10"/>
  <c r="H22" i="12"/>
  <c r="H21" i="12"/>
  <c r="H22" i="14"/>
  <c r="H21" i="14"/>
  <c r="H21" i="13"/>
  <c r="H79" i="13" l="1"/>
  <c r="H78" i="13"/>
  <c r="H77" i="13"/>
  <c r="H76" i="13"/>
  <c r="H75" i="13"/>
  <c r="H74" i="13"/>
  <c r="H73" i="13"/>
  <c r="H83" i="13"/>
  <c r="H80" i="13"/>
  <c r="H72" i="13"/>
  <c r="H71" i="13"/>
  <c r="H70" i="13"/>
  <c r="H69" i="13"/>
  <c r="H68" i="13"/>
  <c r="H64" i="13"/>
  <c r="H63" i="13"/>
  <c r="H62" i="13"/>
  <c r="H61" i="13"/>
  <c r="H58" i="13"/>
  <c r="H57" i="13"/>
  <c r="H56" i="13"/>
  <c r="H55" i="13"/>
  <c r="H54" i="13"/>
  <c r="H53" i="13"/>
  <c r="H50" i="13"/>
  <c r="H49" i="13"/>
  <c r="H48" i="13"/>
  <c r="H47" i="13"/>
  <c r="H44" i="13"/>
  <c r="H41" i="13"/>
  <c r="H40" i="13"/>
  <c r="H37" i="13"/>
  <c r="H36" i="13"/>
  <c r="H35" i="13"/>
  <c r="H34" i="13"/>
  <c r="H33" i="13"/>
  <c r="H32" i="13"/>
  <c r="H29" i="13"/>
  <c r="H28" i="13"/>
  <c r="H27" i="13"/>
  <c r="H26" i="13"/>
  <c r="H25" i="13"/>
  <c r="H22" i="13"/>
  <c r="H18" i="13"/>
  <c r="H17" i="13"/>
  <c r="H16" i="13"/>
  <c r="H15" i="13"/>
  <c r="H14" i="13"/>
  <c r="H13" i="13"/>
  <c r="H12" i="13"/>
  <c r="H11" i="13"/>
  <c r="H83" i="14"/>
  <c r="H80" i="14"/>
  <c r="H79" i="14"/>
  <c r="H78" i="14"/>
  <c r="H77" i="14"/>
  <c r="H76" i="14"/>
  <c r="H75" i="14"/>
  <c r="H74" i="14"/>
  <c r="H73" i="14"/>
  <c r="H72" i="14"/>
  <c r="H71" i="14"/>
  <c r="H70" i="14"/>
  <c r="H69" i="14"/>
  <c r="H68" i="14"/>
  <c r="H64" i="14"/>
  <c r="H63" i="14"/>
  <c r="H62" i="14"/>
  <c r="H61" i="14"/>
  <c r="H58" i="14"/>
  <c r="H57" i="14"/>
  <c r="H56" i="14"/>
  <c r="H55" i="14"/>
  <c r="H54" i="14"/>
  <c r="H53" i="14"/>
  <c r="H50" i="14"/>
  <c r="H49" i="14"/>
  <c r="H48" i="14"/>
  <c r="H47" i="14"/>
  <c r="H44" i="14"/>
  <c r="H41" i="14"/>
  <c r="H40" i="14"/>
  <c r="H37" i="14"/>
  <c r="H36" i="14"/>
  <c r="H35" i="14"/>
  <c r="H34" i="14"/>
  <c r="H33" i="14"/>
  <c r="H32" i="14"/>
  <c r="H29" i="14"/>
  <c r="H28" i="14"/>
  <c r="H27" i="14"/>
  <c r="H26" i="14"/>
  <c r="H25" i="14"/>
  <c r="H18" i="14"/>
  <c r="H17" i="14"/>
  <c r="H16" i="14"/>
  <c r="H15" i="14"/>
  <c r="H14" i="14"/>
  <c r="H13" i="14"/>
  <c r="H12" i="14"/>
  <c r="H11" i="14"/>
  <c r="H83" i="12"/>
  <c r="H80" i="12"/>
  <c r="H79" i="12"/>
  <c r="H78" i="12"/>
  <c r="H77" i="12"/>
  <c r="H76" i="12"/>
  <c r="H75" i="12"/>
  <c r="H74" i="12"/>
  <c r="H73" i="12"/>
  <c r="H72" i="12"/>
  <c r="H71" i="12"/>
  <c r="H70" i="12"/>
  <c r="H69" i="12"/>
  <c r="H68" i="12"/>
  <c r="H64" i="12"/>
  <c r="H63" i="12"/>
  <c r="H62" i="12"/>
  <c r="H61" i="12"/>
  <c r="H58" i="12"/>
  <c r="H57" i="12"/>
  <c r="H56" i="12"/>
  <c r="H55" i="12"/>
  <c r="H54" i="12"/>
  <c r="H53" i="12"/>
  <c r="H50" i="12"/>
  <c r="H49" i="12"/>
  <c r="H48" i="12"/>
  <c r="H47" i="12"/>
  <c r="H44" i="12"/>
  <c r="H41" i="12"/>
  <c r="H40" i="12"/>
  <c r="H37" i="12"/>
  <c r="H36" i="12"/>
  <c r="H35" i="12"/>
  <c r="H34" i="12"/>
  <c r="H33" i="12"/>
  <c r="H32" i="12"/>
  <c r="H29" i="12"/>
  <c r="H28" i="12"/>
  <c r="H27" i="12"/>
  <c r="H26" i="12"/>
  <c r="H25" i="12"/>
  <c r="H18" i="12"/>
  <c r="H17" i="12"/>
  <c r="H16" i="12"/>
  <c r="H15" i="12"/>
  <c r="H14" i="12"/>
  <c r="H13" i="12"/>
  <c r="H12" i="12"/>
  <c r="H11" i="12"/>
  <c r="H83" i="10"/>
  <c r="H80" i="10"/>
  <c r="H79" i="10"/>
  <c r="H78" i="10"/>
  <c r="H77" i="10"/>
  <c r="H76" i="10"/>
  <c r="H75" i="10"/>
  <c r="H74" i="10"/>
  <c r="H73" i="10"/>
  <c r="H72" i="10"/>
  <c r="H71" i="10"/>
  <c r="H70" i="10"/>
  <c r="H69" i="10"/>
  <c r="H68" i="10"/>
  <c r="H64" i="10"/>
  <c r="H63" i="10"/>
  <c r="H62" i="10"/>
  <c r="H61" i="10"/>
  <c r="H58" i="10"/>
  <c r="H57" i="10"/>
  <c r="H56" i="10"/>
  <c r="H55" i="10"/>
  <c r="H54" i="10"/>
  <c r="H53" i="10"/>
  <c r="H50" i="10"/>
  <c r="H49" i="10"/>
  <c r="H48" i="10"/>
  <c r="H47" i="10"/>
  <c r="H44" i="10"/>
  <c r="H41" i="10"/>
  <c r="H40" i="10"/>
  <c r="H37" i="10"/>
  <c r="H36" i="10"/>
  <c r="H35" i="10"/>
  <c r="H34" i="10"/>
  <c r="H33" i="10"/>
  <c r="H32" i="10"/>
  <c r="H29" i="10"/>
  <c r="H28" i="10"/>
  <c r="H27" i="10"/>
  <c r="H26" i="10"/>
  <c r="H25" i="10"/>
  <c r="H18" i="10"/>
  <c r="H17" i="10"/>
  <c r="H16" i="10"/>
  <c r="H15" i="10"/>
  <c r="H14" i="10"/>
  <c r="H13" i="10"/>
  <c r="H12" i="10"/>
  <c r="H11" i="10"/>
  <c r="F90" i="14" l="1"/>
  <c r="F90" i="10" s="1"/>
  <c r="F88" i="10"/>
  <c r="F88" i="13"/>
  <c r="F91" i="13"/>
  <c r="H80" i="5"/>
  <c r="H79" i="5"/>
  <c r="H78" i="5"/>
  <c r="H77" i="5"/>
  <c r="H76" i="5"/>
  <c r="H75" i="5"/>
  <c r="H74" i="5"/>
  <c r="H73" i="5"/>
  <c r="H72" i="5"/>
  <c r="H71" i="5"/>
  <c r="H70" i="5"/>
  <c r="H69" i="5"/>
  <c r="H68" i="5"/>
  <c r="H64" i="5"/>
  <c r="H63" i="5"/>
  <c r="H62" i="5"/>
  <c r="H61" i="5"/>
  <c r="H58" i="5"/>
  <c r="H57" i="5"/>
  <c r="H56" i="5"/>
  <c r="H55" i="5"/>
  <c r="H54" i="5"/>
  <c r="H53" i="5"/>
  <c r="H50" i="5"/>
  <c r="H49" i="5"/>
  <c r="H48" i="5"/>
  <c r="H47" i="5"/>
  <c r="H44" i="5"/>
  <c r="H41" i="5"/>
  <c r="H40" i="5"/>
  <c r="H37" i="5"/>
  <c r="H36" i="5"/>
  <c r="H35" i="5"/>
  <c r="H34" i="5"/>
  <c r="H33" i="5"/>
  <c r="H32" i="5"/>
  <c r="H29" i="5"/>
  <c r="H28" i="5"/>
  <c r="H27" i="5"/>
  <c r="H26" i="5"/>
  <c r="H25" i="5"/>
  <c r="H18" i="5"/>
  <c r="H17" i="5"/>
  <c r="H16" i="5"/>
  <c r="H15" i="5"/>
  <c r="H14" i="5"/>
  <c r="H13" i="5"/>
  <c r="H12" i="5"/>
  <c r="H11" i="5"/>
  <c r="C3" i="3"/>
  <c r="D17" i="3"/>
  <c r="F91" i="5" l="1"/>
  <c r="F91" i="10"/>
  <c r="F91" i="14"/>
  <c r="F90" i="13"/>
  <c r="F88" i="5"/>
  <c r="F90" i="5"/>
  <c r="F88" i="14"/>
  <c r="F87" i="5"/>
  <c r="E16" i="3"/>
  <c r="E15" i="3"/>
  <c r="E13" i="3"/>
  <c r="E12" i="3" l="1"/>
  <c r="F87" i="10"/>
  <c r="F87" i="13"/>
  <c r="F87" i="14"/>
  <c r="I88" i="5" l="1"/>
  <c r="E14" i="3"/>
  <c r="E17" i="3" s="1"/>
  <c r="F89" i="5"/>
  <c r="F92" i="5"/>
  <c r="F89" i="10"/>
  <c r="F92" i="10" s="1"/>
  <c r="F92" i="13"/>
  <c r="F89" i="13"/>
  <c r="F89" i="14"/>
  <c r="F92" i="14" s="1"/>
  <c r="C17" i="3"/>
  <c r="I89" i="10"/>
  <c r="I89" i="5"/>
  <c r="I90" i="5"/>
  <c r="I90" i="10"/>
  <c r="I90" i="12"/>
  <c r="I91" i="10"/>
  <c r="I92" i="10" s="1"/>
  <c r="F96" i="10" s="1"/>
  <c r="I92" i="12"/>
  <c r="F96" i="12" s="1"/>
  <c r="I91" i="12"/>
  <c r="I91" i="5"/>
  <c r="I92" i="5" s="1"/>
  <c r="F96" i="5" s="1"/>
  <c r="I92" i="13"/>
  <c r="I91" i="14"/>
  <c r="I92" i="14" s="1"/>
  <c r="F96" i="14" s="1"/>
</calcChain>
</file>

<file path=xl/sharedStrings.xml><?xml version="1.0" encoding="utf-8"?>
<sst xmlns="http://schemas.openxmlformats.org/spreadsheetml/2006/main" count="1549" uniqueCount="134">
  <si>
    <t>x</t>
  </si>
  <si>
    <t>=</t>
  </si>
  <si>
    <t>10 x 10</t>
  </si>
  <si>
    <t>10 x 20</t>
  </si>
  <si>
    <t>10 x 30</t>
  </si>
  <si>
    <t>20 x 20</t>
  </si>
  <si>
    <t>20 x 40</t>
  </si>
  <si>
    <t>30 x 30</t>
  </si>
  <si>
    <t>Shade Cloth</t>
  </si>
  <si>
    <t>Style</t>
  </si>
  <si>
    <t>Fence</t>
  </si>
  <si>
    <t>Freestanding</t>
  </si>
  <si>
    <t>Sliding Cable</t>
  </si>
  <si>
    <t>Vinyl Wall</t>
  </si>
  <si>
    <t>Pipe &amp; Drape</t>
  </si>
  <si>
    <t>Banjo Cloth</t>
  </si>
  <si>
    <t>Velon</t>
  </si>
  <si>
    <t>Samsonite Chairs</t>
  </si>
  <si>
    <t>Seating</t>
  </si>
  <si>
    <t>Lighting</t>
  </si>
  <si>
    <t>Astroturf</t>
  </si>
  <si>
    <t>Carpet</t>
  </si>
  <si>
    <t>Parquet Dance Floor</t>
  </si>
  <si>
    <t>Wooden Lay Down Floor</t>
  </si>
  <si>
    <t>Floor Covering</t>
  </si>
  <si>
    <t>Rectangular</t>
  </si>
  <si>
    <t>Chrome Garment Racks</t>
  </si>
  <si>
    <t>Industrial Fans (3' Diameter)</t>
  </si>
  <si>
    <t>Picket Fence</t>
  </si>
  <si>
    <t>Unit of Measure</t>
  </si>
  <si>
    <t>Each</t>
  </si>
  <si>
    <t>Sidewall (on canopy)</t>
  </si>
  <si>
    <t>Square Foot</t>
  </si>
  <si>
    <t>Linear Foot</t>
  </si>
  <si>
    <t>4'</t>
  </si>
  <si>
    <t>6'</t>
  </si>
  <si>
    <t>8'</t>
  </si>
  <si>
    <t>Unit Cost Imaginology</t>
  </si>
  <si>
    <t>Imaginology Total</t>
  </si>
  <si>
    <t>OC Fair Total</t>
  </si>
  <si>
    <t>Tents/Canopies</t>
  </si>
  <si>
    <t>Tables (Bare)</t>
  </si>
  <si>
    <t>Trestle</t>
  </si>
  <si>
    <t>Additional Items</t>
  </si>
  <si>
    <t>3' x 8'</t>
  </si>
  <si>
    <t>Once all forms are completed, please print, sign the Required Signature Form, and include</t>
  </si>
  <si>
    <t>in the hard copy and electronic copy of the proposal submission.</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</si>
  <si>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</si>
  <si>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</si>
  <si>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 xml:space="preserve">BIDDER:  </t>
  </si>
  <si>
    <t>The Financial Proposal Bid Form will be used to determine the "not to exceed" amount of the contract.</t>
  </si>
  <si>
    <t>CONTRACT YEAR</t>
  </si>
  <si>
    <t>TOTAL</t>
  </si>
  <si>
    <t>Estimated Quantity</t>
  </si>
  <si>
    <t>N/A</t>
  </si>
  <si>
    <t>3', 6', 8', 10' Heights</t>
  </si>
  <si>
    <t>Min. 300 lb. Capacity</t>
  </si>
  <si>
    <t>Table Covers (Purchase Price)</t>
  </si>
  <si>
    <t>Banquet Chairs</t>
  </si>
  <si>
    <t>ADDITIONAL EQUIPMENT (NTE)</t>
  </si>
  <si>
    <t>Rectangular - Velon Top Only (Purchase)</t>
  </si>
  <si>
    <t>Trestle - Velon Top Only (Purchase)</t>
  </si>
  <si>
    <t>Rectangular - Velon Top &amp; Skirt (Purchase)</t>
  </si>
  <si>
    <t>Box Wood Hedges</t>
  </si>
  <si>
    <t>Single Sided Hedges</t>
  </si>
  <si>
    <t>Pallet Ottoan</t>
  </si>
  <si>
    <t>4' x 8'</t>
  </si>
  <si>
    <t>Sandbags</t>
  </si>
  <si>
    <t>Lepoard Print Lounge chair</t>
  </si>
  <si>
    <t>Vineyard Communal Cocktail Table</t>
  </si>
  <si>
    <t>Vineyard Crossback Barstool</t>
  </si>
  <si>
    <t>Vineyard Crossack Chair</t>
  </si>
  <si>
    <t>Vineyard Sweetheart Table</t>
  </si>
  <si>
    <t>3' x 2'</t>
  </si>
  <si>
    <t>2' x 8'</t>
  </si>
  <si>
    <t>2' x 4'</t>
  </si>
  <si>
    <t>Feet</t>
  </si>
  <si>
    <t>INSERT BIDDER NAME HERE</t>
  </si>
  <si>
    <t>FINANCIAL PROPOSAL BID FORM</t>
  </si>
  <si>
    <t>IMAGINOLOGY PRICING</t>
  </si>
  <si>
    <t>Note:  All quantities provided on the Financial Proposal Bid Form are an approximation.  Contractor will not be guaranteed any specific amount of work. District may increase or decrease quantity at any time. If particular events or projects result in additional costs that exceed the contract amount, the awarded contract will be amended to reflect the additional work.  Billing should reflect the actual work performed, at the rate indicated on this Financial Proposal Bid Form.  The proposed cost shall be all inclusive (sales tax (currently 7.75%), delivery/pick-up fees, installation/removal labor fees for each item, as/if applicable, etc.).  Imaginology is currently a 3-day event, and proposed costs should reflect the entire rental period including 2 weeks load-in and 1 week load-out. Should any rental exceed this period, additional time shall be billed according to Extension Unit Cost Weekly. All equipment will not necessarily be utilized for the entire duration of the event.</t>
  </si>
  <si>
    <t>Extension Unit Cost Weekly (Pre-/Post-fair)</t>
  </si>
  <si>
    <t>per year in the cells highlighted in yellow in column F.  Also input extension weekly rates in the cells</t>
  </si>
  <si>
    <t>highlighted in yellow in column I. All other cells will automatically populate.</t>
  </si>
  <si>
    <t>Project/Site Manager</t>
  </si>
  <si>
    <t xml:space="preserve">Project/Site Manager 
</t>
  </si>
  <si>
    <t>Day</t>
  </si>
  <si>
    <t>IMAGINOLOGY EVENT</t>
  </si>
  <si>
    <t>ESTIMATED IMAGINOLOGY TOTAL</t>
  </si>
  <si>
    <t>Note:  Not to Exceed (NTE) values have been established for Additional Equipment Rental costs.</t>
  </si>
  <si>
    <t>The District will not guarantee any specific amount of work, and costs below are to be used for contingency only.</t>
  </si>
  <si>
    <t>Bidder to not modify this page, and all fields will automatically populate.</t>
  </si>
  <si>
    <t>January 1, 2025 - December 31, 2027</t>
  </si>
  <si>
    <t>PRICING FOR:  IMAGINOLOGY 2025 (3-DAY)</t>
  </si>
  <si>
    <t>Size                                   (Heights 8' and 10')</t>
  </si>
  <si>
    <t>20 x 30</t>
  </si>
  <si>
    <t>30 x 50</t>
  </si>
  <si>
    <t>Structures</t>
  </si>
  <si>
    <t>Banjo Cloth Booth</t>
  </si>
  <si>
    <t>10' x 10'</t>
  </si>
  <si>
    <t>10' x 20'</t>
  </si>
  <si>
    <t>Velon Booth</t>
  </si>
  <si>
    <t xml:space="preserve">10' x 10' </t>
  </si>
  <si>
    <t>3' to 8' High</t>
  </si>
  <si>
    <t xml:space="preserve">Serpentine </t>
  </si>
  <si>
    <t>Stage Platform</t>
  </si>
  <si>
    <t>4' x 8' x 24"</t>
  </si>
  <si>
    <t>ESTIMATED 2025</t>
  </si>
  <si>
    <t>ESTIMATED 2026</t>
  </si>
  <si>
    <t>ESTIMATED 2027</t>
  </si>
  <si>
    <t>ESTIMATED 2028</t>
  </si>
  <si>
    <t>ESTIMATED 2029</t>
  </si>
  <si>
    <t>IMAGINOLOGY 2025-2029 GRAND TOTAL</t>
  </si>
  <si>
    <t>PRICING FOR:  IMAGINOLOGY 2027 (3-DAY)</t>
  </si>
  <si>
    <t>PRICING FOR:  IMAGINOLOGY 2026 (3-DAY)</t>
  </si>
  <si>
    <t>PRICING FOR:  IMAGINOLOGY 2028 (3-DAY)</t>
  </si>
  <si>
    <t>Structure Clear Span</t>
  </si>
  <si>
    <t>100' x 100'</t>
  </si>
  <si>
    <t>120' x 120'</t>
  </si>
  <si>
    <t>Festival / Pagoda</t>
  </si>
  <si>
    <r>
      <t>On the</t>
    </r>
    <r>
      <rPr>
        <b/>
        <sz val="11"/>
        <color indexed="8"/>
        <rFont val="Calibri"/>
        <family val="2"/>
      </rPr>
      <t xml:space="preserve"> Imaginology Pricing 2025-2029 tabs</t>
    </r>
    <r>
      <rPr>
        <sz val="11"/>
        <color theme="1"/>
        <rFont val="Calibri"/>
        <family val="2"/>
        <scheme val="minor"/>
      </rPr>
      <t>, input the name of the bidding company in cell C3 and rates</t>
    </r>
  </si>
  <si>
    <t>January 1, 2025 - December 31, 2025
(Contract Year 1)</t>
  </si>
  <si>
    <t>January 1, 2026 - December 31, 2026
(Contract Year 2)</t>
  </si>
  <si>
    <t>January 1, 2027 - December 31, 2027
(Contract Year 3)</t>
  </si>
  <si>
    <t>January 1, 2028 - December 31, 2028
(Contract Year 4)</t>
  </si>
  <si>
    <t>January 1, 2029 - December 31, 2029
(Contract Year 5)</t>
  </si>
  <si>
    <t>January 1, 2025 - December 31, 2029
Five Year Cumulative Total</t>
  </si>
  <si>
    <t>Single LED</t>
  </si>
  <si>
    <t>60-200 Watt</t>
  </si>
  <si>
    <t>Extension Total</t>
  </si>
  <si>
    <t>EXTENSION 2025-2029</t>
  </si>
  <si>
    <t>IMAGINOLOGY AND EXTENSION 2025-2029 TOTAL</t>
  </si>
  <si>
    <t>RFP NUMBER TR-09-24</t>
  </si>
  <si>
    <r>
      <t>There are seven</t>
    </r>
    <r>
      <rPr>
        <sz val="11"/>
        <color rgb="FFFF0000"/>
        <rFont val="Calibri"/>
        <family val="2"/>
        <scheme val="minor"/>
      </rPr>
      <t xml:space="preserve"> tabs</t>
    </r>
    <r>
      <rPr>
        <sz val="11"/>
        <color theme="1"/>
        <rFont val="Calibri"/>
        <family val="2"/>
        <scheme val="minor"/>
      </rPr>
      <t xml:space="preserve"> in this file.  Click on the tab to navigate to the desired worksheet.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</si>
</sst>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0"/>
      <color theme="1"/>
      <name val="Arial"/>
      <family val="2"/>
    </font>
    <font>
      <b/>
      <sz val="10"/>
      <color theme="1"/>
      <name val="Arial"/>
      <family val="2"/>
    </font>
    <font>
      <b/>
      <sz val="11"/>
      <color theme="1"/>
      <name val="Arial"/>
      <family val="2"/>
    </font>
    <font>
      <b/>
      <sz val="12"/>
      <color theme="1"/>
      <name val="Arial"/>
      <family val="2"/>
    </font>
    <font>
      <sz val="11"/>
      <color theme="1"/>
      <name val="Calibri"/>
      <family val="2"/>
      <scheme val="minor"/>
    </font>
    <font>
      <b/>
      <sz val="11"/>
      <color indexed="8"/>
      <name val="Calibri"/>
      <family val="2"/>
    </font>
    <font>
      <b/>
      <sz val="11"/>
      <color rgb="FFFF0000"/>
      <name val="Arial"/>
      <family val="2"/>
    </font>
    <font>
      <b/>
      <sz val="9"/>
      <color theme="1"/>
      <name val="Arial"/>
      <family val="2"/>
    </font>
    <font>
      <sz val="8"/>
      <color theme="1"/>
      <name val="Arial"/>
      <family val="2"/>
    </font>
    <font>
      <b/>
      <sz val="10.5"/>
      <color rgb="FF000000"/>
      <name val="Arial"/>
      <family val="2"/>
    </font>
    <font>
      <sz val="11"/>
      <color rgb="FFFF0000"/>
      <name val="Calibri"/>
      <family val="2"/>
      <scheme val="minor"/>
    </font>
    <font>
      <b/>
      <sz val="10"/>
      <color rgb="FF000000"/>
      <name val="Arial"/>
      <family val="2"/>
    </font>
    <font>
      <sz val="10"/>
      <color rgb="FF000000"/>
      <name val="Arial"/>
      <family val="2"/>
    </font>
    <font>
      <b/>
      <sz val="11"/>
      <name val="Arial"/>
      <family val="2"/>
    </font>
    <font>
      <b/>
      <sz val="10"/>
      <name val="Arial"/>
      <family val="2"/>
    </font>
    <font>
      <sz val="10"/>
      <name val="Arial"/>
      <family val="2"/>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DDDDDD"/>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s>
  <cellStyleXfs count="3">
    <xf numFmtId="0" fontId="0" fillId="0" borderId="0"/>
    <xf numFmtId="44" fontId="5" fillId="0" borderId="0" applyFont="0" applyFill="0" applyBorder="0" applyAlignment="0" applyProtection="0"/>
    <xf numFmtId="0" fontId="5" fillId="0" borderId="0"/>
  </cellStyleXfs>
  <cellXfs count="116">
    <xf numFmtId="0" fontId="0" fillId="0" borderId="0" xfId="0"/>
    <xf numFmtId="0" fontId="0" fillId="0" borderId="0" xfId="0" applyFill="1"/>
    <xf numFmtId="0" fontId="0" fillId="0" borderId="0" xfId="2" applyFont="1" applyFill="1"/>
    <xf numFmtId="0" fontId="5" fillId="0" borderId="0" xfId="2" applyFill="1"/>
    <xf numFmtId="0" fontId="3" fillId="0" borderId="0" xfId="0" applyFont="1" applyAlignment="1" applyProtection="1"/>
    <xf numFmtId="0" fontId="3" fillId="0" borderId="0" xfId="0" applyFont="1" applyFill="1" applyAlignment="1" applyProtection="1"/>
    <xf numFmtId="0" fontId="8" fillId="0" borderId="0" xfId="0" applyFont="1" applyAlignment="1" applyProtection="1"/>
    <xf numFmtId="0" fontId="4" fillId="0" borderId="0" xfId="0" applyNumberFormat="1" applyFont="1" applyAlignment="1" applyProtection="1">
      <alignment vertical="center" wrapText="1"/>
    </xf>
    <xf numFmtId="0" fontId="7" fillId="0" borderId="0" xfId="0" applyFont="1" applyFill="1" applyAlignment="1" applyProtection="1"/>
    <xf numFmtId="0" fontId="8" fillId="0" borderId="0" xfId="0" applyFont="1" applyAlignment="1" applyProtection="1">
      <alignment horizontal="center"/>
    </xf>
    <xf numFmtId="0" fontId="1" fillId="0" borderId="0" xfId="0" applyFont="1" applyProtection="1"/>
    <xf numFmtId="0" fontId="1" fillId="0" borderId="0" xfId="0" applyFont="1" applyAlignment="1" applyProtection="1">
      <alignment vertical="center"/>
    </xf>
    <xf numFmtId="0" fontId="1" fillId="0" borderId="1" xfId="0" applyFont="1" applyBorder="1" applyAlignment="1" applyProtection="1">
      <alignment horizontal="center" vertical="center"/>
    </xf>
    <xf numFmtId="44" fontId="1" fillId="0" borderId="1" xfId="0" applyNumberFormat="1" applyFont="1" applyFill="1" applyBorder="1" applyAlignment="1" applyProtection="1">
      <alignment vertical="center"/>
    </xf>
    <xf numFmtId="0" fontId="1" fillId="0" borderId="0" xfId="0" applyFont="1" applyAlignment="1" applyProtection="1">
      <alignment horizontal="center" vertical="center" wrapText="1"/>
    </xf>
    <xf numFmtId="0" fontId="1" fillId="0" borderId="0" xfId="0" applyFont="1" applyFill="1" applyBorder="1" applyAlignment="1" applyProtection="1">
      <alignment vertical="center"/>
    </xf>
    <xf numFmtId="0" fontId="1" fillId="0" borderId="1" xfId="0" applyFont="1" applyBorder="1" applyAlignment="1" applyProtection="1">
      <alignment horizontal="center" wrapText="1"/>
    </xf>
    <xf numFmtId="0" fontId="1" fillId="0" borderId="0" xfId="0" applyFont="1" applyFill="1" applyProtection="1"/>
    <xf numFmtId="0" fontId="1" fillId="0" borderId="0" xfId="0" applyFont="1" applyBorder="1" applyAlignment="1" applyProtection="1">
      <alignment horizontal="left" vertical="center"/>
    </xf>
    <xf numFmtId="0" fontId="1" fillId="0" borderId="0" xfId="0" applyFont="1" applyBorder="1" applyAlignment="1" applyProtection="1">
      <alignment horizontal="center" vertical="center"/>
    </xf>
    <xf numFmtId="3" fontId="1" fillId="0" borderId="0" xfId="0" applyNumberFormat="1" applyFont="1" applyBorder="1" applyAlignment="1" applyProtection="1">
      <alignment horizontal="center" vertical="center"/>
    </xf>
    <xf numFmtId="3" fontId="1" fillId="0" borderId="1" xfId="0" applyNumberFormat="1" applyFont="1" applyBorder="1" applyAlignment="1" applyProtection="1">
      <alignment horizontal="center" vertical="center"/>
    </xf>
    <xf numFmtId="0" fontId="1" fillId="0" borderId="0" xfId="0" applyFont="1" applyAlignment="1" applyProtection="1">
      <alignment horizontal="left"/>
    </xf>
    <xf numFmtId="0" fontId="1" fillId="0" borderId="0" xfId="0" applyFont="1" applyAlignment="1" applyProtection="1">
      <alignment wrapText="1"/>
    </xf>
    <xf numFmtId="0" fontId="1" fillId="0" borderId="0" xfId="0" applyFont="1" applyAlignment="1" applyProtection="1">
      <alignment horizontal="center"/>
    </xf>
    <xf numFmtId="3" fontId="1" fillId="0" borderId="0" xfId="0" applyNumberFormat="1" applyFont="1" applyProtection="1"/>
    <xf numFmtId="44" fontId="1" fillId="0" borderId="0" xfId="0" applyNumberFormat="1" applyFont="1" applyAlignment="1" applyProtection="1">
      <alignment horizontal="center"/>
    </xf>
    <xf numFmtId="44" fontId="2" fillId="3" borderId="1" xfId="0" applyNumberFormat="1" applyFont="1" applyFill="1" applyBorder="1" applyAlignment="1" applyProtection="1">
      <alignment horizontal="center" vertical="center" wrapText="1"/>
    </xf>
    <xf numFmtId="0" fontId="1" fillId="0" borderId="0" xfId="0" applyFont="1" applyAlignment="1" applyProtection="1">
      <alignment horizontal="right"/>
    </xf>
    <xf numFmtId="44" fontId="1" fillId="3" borderId="1" xfId="0" applyNumberFormat="1" applyFont="1" applyFill="1" applyBorder="1" applyAlignment="1" applyProtection="1">
      <alignment vertical="center"/>
    </xf>
    <xf numFmtId="44" fontId="1" fillId="2" borderId="1" xfId="0" applyNumberFormat="1" applyFont="1" applyFill="1" applyBorder="1" applyAlignment="1" applyProtection="1">
      <alignment vertical="center"/>
      <protection locked="0"/>
    </xf>
    <xf numFmtId="44" fontId="1" fillId="0" borderId="1" xfId="0" applyNumberFormat="1" applyFont="1" applyBorder="1" applyAlignment="1" applyProtection="1">
      <alignment horizontal="center" vertical="center"/>
    </xf>
    <xf numFmtId="0" fontId="0" fillId="0" borderId="0" xfId="0" applyProtection="1"/>
    <xf numFmtId="0" fontId="12" fillId="0" borderId="6"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2" fillId="0" borderId="8" xfId="0" applyFont="1" applyBorder="1" applyAlignment="1" applyProtection="1">
      <alignment horizontal="center" vertical="center" wrapText="1"/>
    </xf>
    <xf numFmtId="0" fontId="13" fillId="0" borderId="14" xfId="0" applyFont="1" applyBorder="1" applyAlignment="1" applyProtection="1">
      <alignment horizontal="left" wrapText="1"/>
    </xf>
    <xf numFmtId="44" fontId="13" fillId="3" borderId="12" xfId="1" applyNumberFormat="1" applyFont="1" applyFill="1" applyBorder="1" applyAlignment="1" applyProtection="1">
      <alignment horizontal="right" wrapText="1"/>
    </xf>
    <xf numFmtId="44" fontId="13" fillId="4" borderId="10" xfId="1" applyNumberFormat="1" applyFont="1" applyFill="1" applyBorder="1" applyAlignment="1" applyProtection="1">
      <alignment horizontal="right" wrapText="1"/>
    </xf>
    <xf numFmtId="44" fontId="13" fillId="3" borderId="4" xfId="1" applyNumberFormat="1" applyFont="1" applyFill="1" applyBorder="1" applyAlignment="1" applyProtection="1">
      <alignment horizontal="right" wrapText="1"/>
    </xf>
    <xf numFmtId="44" fontId="13" fillId="3" borderId="13" xfId="1" applyNumberFormat="1" applyFont="1" applyFill="1" applyBorder="1" applyAlignment="1" applyProtection="1">
      <alignment horizontal="right" wrapText="1"/>
    </xf>
    <xf numFmtId="0" fontId="12" fillId="0" borderId="6" xfId="0" applyFont="1" applyBorder="1" applyAlignment="1" applyProtection="1">
      <alignment wrapText="1"/>
    </xf>
    <xf numFmtId="44" fontId="1" fillId="3" borderId="7" xfId="1" applyNumberFormat="1" applyFont="1" applyFill="1" applyBorder="1" applyAlignment="1" applyProtection="1">
      <alignment horizontal="right" wrapText="1"/>
    </xf>
    <xf numFmtId="44" fontId="2" fillId="3" borderId="8" xfId="1" applyNumberFormat="1" applyFont="1" applyFill="1" applyBorder="1" applyAlignment="1" applyProtection="1">
      <alignment horizontal="right" wrapText="1"/>
    </xf>
    <xf numFmtId="44" fontId="10" fillId="0" borderId="0" xfId="1" applyFont="1" applyFill="1" applyBorder="1" applyAlignment="1" applyProtection="1">
      <alignment horizontal="left" wrapText="1"/>
    </xf>
    <xf numFmtId="0" fontId="7" fillId="0" borderId="0" xfId="0" applyFont="1" applyFill="1" applyBorder="1" applyAlignment="1" applyProtection="1">
      <protection locked="0"/>
    </xf>
    <xf numFmtId="44" fontId="14" fillId="0" borderId="0" xfId="0" applyNumberFormat="1" applyFont="1" applyFill="1" applyAlignment="1" applyProtection="1"/>
    <xf numFmtId="0" fontId="3" fillId="0" borderId="0" xfId="0" applyFont="1" applyFill="1" applyAlignment="1">
      <alignment horizontal="center"/>
    </xf>
    <xf numFmtId="0" fontId="1" fillId="0" borderId="0" xfId="0" applyFont="1" applyBorder="1" applyAlignment="1" applyProtection="1">
      <alignment horizontal="center" wrapText="1"/>
    </xf>
    <xf numFmtId="44" fontId="1" fillId="0" borderId="0" xfId="0" applyNumberFormat="1" applyFont="1" applyBorder="1" applyAlignment="1" applyProtection="1">
      <alignment horizontal="center" vertical="center"/>
    </xf>
    <xf numFmtId="44" fontId="1" fillId="0" borderId="0" xfId="0" applyNumberFormat="1" applyFont="1" applyBorder="1" applyAlignment="1" applyProtection="1">
      <alignment vertical="center"/>
    </xf>
    <xf numFmtId="0" fontId="1" fillId="0" borderId="1" xfId="0" applyFont="1" applyBorder="1" applyAlignment="1" applyProtection="1">
      <alignment horizontal="left" vertical="top" wrapText="1"/>
    </xf>
    <xf numFmtId="0" fontId="9" fillId="0" borderId="0" xfId="0" applyNumberFormat="1" applyFont="1" applyAlignment="1" applyProtection="1">
      <alignment vertical="center" wrapText="1"/>
    </xf>
    <xf numFmtId="0" fontId="15" fillId="0" borderId="7" xfId="0" applyFont="1" applyBorder="1" applyAlignment="1" applyProtection="1">
      <alignment horizontal="center" vertical="center" wrapText="1"/>
    </xf>
    <xf numFmtId="44" fontId="16" fillId="3" borderId="9" xfId="1" applyNumberFormat="1" applyFont="1" applyFill="1" applyBorder="1" applyAlignment="1" applyProtection="1">
      <alignment horizontal="right" wrapText="1"/>
    </xf>
    <xf numFmtId="44" fontId="16" fillId="3" borderId="7" xfId="1" applyNumberFormat="1" applyFont="1" applyFill="1" applyBorder="1" applyAlignment="1" applyProtection="1">
      <alignment horizontal="right" wrapText="1"/>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44" fontId="1" fillId="2" borderId="5" xfId="0" applyNumberFormat="1" applyFont="1" applyFill="1" applyBorder="1" applyAlignment="1" applyProtection="1">
      <alignment vertical="center"/>
      <protection locked="0"/>
    </xf>
    <xf numFmtId="0" fontId="1" fillId="0" borderId="3" xfId="0" applyFont="1" applyBorder="1" applyProtection="1"/>
    <xf numFmtId="44" fontId="1" fillId="0" borderId="0" xfId="0" applyNumberFormat="1" applyFont="1" applyFill="1" applyBorder="1" applyAlignment="1" applyProtection="1">
      <alignment vertical="center"/>
      <protection locked="0"/>
    </xf>
    <xf numFmtId="0" fontId="2" fillId="0" borderId="0" xfId="0" applyFont="1" applyAlignment="1" applyProtection="1">
      <alignment horizontal="right"/>
    </xf>
    <xf numFmtId="0" fontId="2" fillId="3" borderId="1" xfId="0" applyFont="1" applyFill="1" applyBorder="1" applyAlignment="1" applyProtection="1">
      <alignment horizontal="center" vertical="center"/>
    </xf>
    <xf numFmtId="0" fontId="2" fillId="3" borderId="1" xfId="0" applyFont="1" applyFill="1" applyBorder="1" applyAlignment="1" applyProtection="1">
      <alignment horizontal="center" vertical="center" wrapText="1"/>
    </xf>
    <xf numFmtId="3" fontId="2" fillId="3" borderId="1" xfId="0" applyNumberFormat="1" applyFont="1" applyFill="1" applyBorder="1" applyAlignment="1" applyProtection="1">
      <alignment horizontal="center" vertical="center" wrapText="1"/>
    </xf>
    <xf numFmtId="0" fontId="1" fillId="0" borderId="1" xfId="0" applyFont="1" applyBorder="1" applyAlignment="1" applyProtection="1">
      <alignment horizontal="left"/>
    </xf>
    <xf numFmtId="0" fontId="1" fillId="0" borderId="1" xfId="0" applyFont="1" applyBorder="1" applyAlignment="1" applyProtection="1">
      <alignment horizontal="center" vertical="center" wrapText="1"/>
    </xf>
    <xf numFmtId="44" fontId="1" fillId="0" borderId="1" xfId="0" applyNumberFormat="1" applyFont="1" applyBorder="1" applyAlignment="1" applyProtection="1">
      <alignment vertical="center"/>
    </xf>
    <xf numFmtId="0" fontId="1" fillId="0" borderId="1" xfId="0" applyFont="1" applyBorder="1" applyAlignment="1" applyProtection="1">
      <alignment horizontal="center"/>
    </xf>
    <xf numFmtId="0" fontId="1" fillId="0" borderId="3" xfId="0" applyFont="1" applyBorder="1" applyAlignment="1" applyProtection="1">
      <alignment horizontal="left"/>
    </xf>
    <xf numFmtId="0" fontId="1" fillId="0" borderId="3" xfId="0" applyFont="1" applyBorder="1" applyAlignment="1" applyProtection="1">
      <alignment horizontal="center" vertical="center" wrapText="1"/>
    </xf>
    <xf numFmtId="0" fontId="1" fillId="0" borderId="3" xfId="0" applyFont="1" applyBorder="1" applyAlignment="1" applyProtection="1">
      <alignment horizontal="center" vertical="center"/>
    </xf>
    <xf numFmtId="44" fontId="1" fillId="0" borderId="3" xfId="0" applyNumberFormat="1" applyFont="1" applyBorder="1" applyAlignment="1" applyProtection="1">
      <alignment vertical="center"/>
    </xf>
    <xf numFmtId="0" fontId="0" fillId="0" borderId="1" xfId="0" applyBorder="1" applyAlignment="1" applyProtection="1">
      <alignment horizontal="center" vertical="center"/>
    </xf>
    <xf numFmtId="0" fontId="1" fillId="0" borderId="1" xfId="0" applyFont="1" applyBorder="1" applyAlignment="1" applyProtection="1">
      <alignment horizontal="left" vertical="center"/>
    </xf>
    <xf numFmtId="0" fontId="1" fillId="0" borderId="5" xfId="0" applyFont="1" applyBorder="1" applyAlignment="1" applyProtection="1">
      <alignment horizontal="left" vertical="center"/>
    </xf>
    <xf numFmtId="0" fontId="1" fillId="0" borderId="5" xfId="0" applyFont="1" applyBorder="1" applyAlignment="1" applyProtection="1">
      <alignment horizontal="center" vertical="center"/>
    </xf>
    <xf numFmtId="44" fontId="1" fillId="0" borderId="5" xfId="0" applyNumberFormat="1" applyFont="1" applyBorder="1" applyAlignment="1" applyProtection="1">
      <alignment vertical="center"/>
    </xf>
    <xf numFmtId="0" fontId="1" fillId="0" borderId="2" xfId="0" applyFont="1" applyBorder="1" applyAlignment="1" applyProtection="1">
      <alignment horizontal="left" vertical="center"/>
    </xf>
    <xf numFmtId="0" fontId="1" fillId="0" borderId="3" xfId="0" applyFont="1" applyBorder="1" applyAlignment="1" applyProtection="1">
      <alignment wrapText="1"/>
    </xf>
    <xf numFmtId="3" fontId="1" fillId="0" borderId="3" xfId="0" applyNumberFormat="1" applyFont="1" applyBorder="1" applyAlignment="1" applyProtection="1">
      <alignment horizontal="center" vertical="center"/>
    </xf>
    <xf numFmtId="0" fontId="1" fillId="0" borderId="3" xfId="0" applyFont="1" applyBorder="1" applyAlignme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center" vertical="center"/>
    </xf>
    <xf numFmtId="3" fontId="1" fillId="0" borderId="0" xfId="0" applyNumberFormat="1" applyFont="1" applyAlignment="1" applyProtection="1">
      <alignment horizontal="center" vertical="center"/>
    </xf>
    <xf numFmtId="0" fontId="1" fillId="0" borderId="1" xfId="0" applyFont="1" applyBorder="1" applyAlignment="1" applyProtection="1">
      <alignment horizontal="left" vertical="center" wrapText="1"/>
    </xf>
    <xf numFmtId="0" fontId="1" fillId="0" borderId="0" xfId="0" applyFont="1" applyAlignment="1" applyProtection="1">
      <alignment horizontal="left" vertical="center" wrapText="1"/>
    </xf>
    <xf numFmtId="0" fontId="1" fillId="0" borderId="1" xfId="0" applyFont="1" applyBorder="1" applyProtection="1"/>
    <xf numFmtId="3" fontId="1" fillId="0" borderId="1" xfId="0" applyNumberFormat="1" applyFont="1" applyBorder="1" applyAlignment="1" applyProtection="1">
      <alignment horizontal="center"/>
    </xf>
    <xf numFmtId="44" fontId="2" fillId="0" borderId="0" xfId="0" applyNumberFormat="1" applyFont="1" applyAlignment="1" applyProtection="1">
      <alignment horizontal="center" vertical="center" wrapText="1"/>
    </xf>
    <xf numFmtId="0" fontId="2" fillId="0" borderId="0" xfId="0" applyFont="1" applyAlignment="1" applyProtection="1">
      <alignment horizontal="center"/>
    </xf>
    <xf numFmtId="44" fontId="2" fillId="0" borderId="0" xfId="0" applyNumberFormat="1" applyFont="1" applyAlignment="1" applyProtection="1">
      <alignment horizontal="center"/>
    </xf>
    <xf numFmtId="44" fontId="1" fillId="0" borderId="0" xfId="0" applyNumberFormat="1" applyFont="1" applyProtection="1"/>
    <xf numFmtId="0" fontId="7" fillId="0" borderId="0" xfId="0" applyFont="1" applyFill="1" applyAlignment="1" applyProtection="1">
      <protection locked="0"/>
    </xf>
    <xf numFmtId="0" fontId="3" fillId="0" borderId="0" xfId="0" applyFont="1" applyFill="1" applyAlignment="1">
      <alignment horizontal="center"/>
    </xf>
    <xf numFmtId="0" fontId="3"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Alignment="1" applyProtection="1">
      <alignment horizontal="right"/>
    </xf>
    <xf numFmtId="0" fontId="8" fillId="0" borderId="0" xfId="0" applyFont="1" applyAlignment="1" applyProtection="1">
      <alignment horizontal="center"/>
    </xf>
    <xf numFmtId="0" fontId="4" fillId="0" borderId="0" xfId="0" applyNumberFormat="1" applyFont="1" applyAlignment="1" applyProtection="1">
      <alignment horizontal="center" vertical="center" wrapText="1"/>
    </xf>
    <xf numFmtId="0" fontId="9" fillId="0" borderId="0" xfId="0" applyNumberFormat="1" applyFont="1" applyAlignment="1" applyProtection="1">
      <alignment horizontal="center" vertical="top" wrapText="1"/>
    </xf>
    <xf numFmtId="0" fontId="2" fillId="0" borderId="0" xfId="0" applyFont="1" applyAlignment="1" applyProtection="1">
      <alignment horizontal="right"/>
    </xf>
    <xf numFmtId="0" fontId="4" fillId="3" borderId="2"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center"/>
    </xf>
    <xf numFmtId="0" fontId="4" fillId="3" borderId="2" xfId="0" applyFont="1" applyFill="1" applyBorder="1" applyAlignment="1" applyProtection="1">
      <alignment horizontal="left"/>
    </xf>
    <xf numFmtId="0" fontId="4" fillId="3" borderId="3" xfId="0" applyFont="1" applyFill="1" applyBorder="1" applyAlignment="1" applyProtection="1">
      <alignment horizontal="left"/>
    </xf>
    <xf numFmtId="0" fontId="4" fillId="3" borderId="4" xfId="0" applyFont="1" applyFill="1" applyBorder="1" applyAlignment="1" applyProtection="1">
      <alignment horizontal="left"/>
    </xf>
    <xf numFmtId="0" fontId="4" fillId="3" borderId="2" xfId="0" applyFont="1" applyFill="1" applyBorder="1" applyAlignment="1" applyProtection="1">
      <alignment horizontal="left" vertical="center" wrapText="1"/>
    </xf>
    <xf numFmtId="0" fontId="4" fillId="3" borderId="3" xfId="0" applyFont="1" applyFill="1" applyBorder="1" applyAlignment="1" applyProtection="1">
      <alignment horizontal="left" vertical="center" wrapText="1"/>
    </xf>
    <xf numFmtId="0" fontId="4" fillId="3" borderId="4" xfId="0" applyFont="1" applyFill="1" applyBorder="1" applyAlignment="1" applyProtection="1">
      <alignment horizontal="left" vertical="center" wrapText="1"/>
    </xf>
    <xf numFmtId="0" fontId="9" fillId="0" borderId="0" xfId="0" applyNumberFormat="1" applyFont="1" applyAlignment="1" applyProtection="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3"/>
  <sheetViews>
    <sheetView showGridLines="0" showRuler="0" zoomScaleNormal="100" workbookViewId="0">
      <selection activeCell="M9" sqref="M9"/>
    </sheetView>
  </sheetViews>
  <sheetFormatPr defaultColWidth="8.88671875" defaultRowHeight="14.4" x14ac:dyDescent="0.3"/>
  <sheetData>
    <row r="1" spans="1:9" x14ac:dyDescent="0.3">
      <c r="A1" s="95" t="s">
        <v>78</v>
      </c>
      <c r="B1" s="95"/>
      <c r="C1" s="95"/>
      <c r="D1" s="95"/>
      <c r="E1" s="95"/>
      <c r="F1" s="95"/>
      <c r="G1" s="95"/>
      <c r="H1" s="95"/>
      <c r="I1" s="95"/>
    </row>
    <row r="2" spans="1:9" x14ac:dyDescent="0.3">
      <c r="A2" s="95" t="s">
        <v>132</v>
      </c>
      <c r="B2" s="95"/>
      <c r="C2" s="95"/>
      <c r="D2" s="95"/>
      <c r="E2" s="95"/>
      <c r="F2" s="95"/>
      <c r="G2" s="95"/>
      <c r="H2" s="95"/>
      <c r="I2" s="95"/>
    </row>
    <row r="3" spans="1:9" x14ac:dyDescent="0.3">
      <c r="A3" s="47"/>
      <c r="B3" s="47"/>
      <c r="C3" s="47"/>
      <c r="D3" s="47"/>
      <c r="E3" s="47" t="s">
        <v>79</v>
      </c>
      <c r="F3" s="47"/>
      <c r="G3" s="47"/>
      <c r="H3" s="47"/>
      <c r="I3" s="47"/>
    </row>
    <row r="4" spans="1:9" x14ac:dyDescent="0.3">
      <c r="A4" s="1"/>
      <c r="B4" s="1"/>
      <c r="C4" s="1"/>
      <c r="D4" s="1"/>
      <c r="E4" s="1"/>
      <c r="F4" s="1"/>
      <c r="G4" s="1"/>
      <c r="H4" s="1"/>
      <c r="I4" s="1"/>
    </row>
    <row r="5" spans="1:9" x14ac:dyDescent="0.3">
      <c r="A5" s="1" t="s">
        <v>133</v>
      </c>
      <c r="B5" s="1"/>
      <c r="C5" s="1"/>
      <c r="D5" s="1"/>
      <c r="E5" s="1"/>
      <c r="F5" s="1"/>
      <c r="G5" s="1"/>
      <c r="H5" s="1"/>
      <c r="I5" s="1"/>
    </row>
    <row r="6" spans="1:9" x14ac:dyDescent="0.3">
      <c r="A6" s="1" t="s">
        <v>45</v>
      </c>
      <c r="B6" s="1"/>
      <c r="C6" s="1"/>
      <c r="D6" s="1"/>
      <c r="E6" s="1"/>
      <c r="F6" s="1"/>
      <c r="G6" s="1"/>
      <c r="H6" s="1"/>
      <c r="I6" s="1"/>
    </row>
    <row r="7" spans="1:9" x14ac:dyDescent="0.3">
      <c r="A7" s="1" t="s">
        <v>46</v>
      </c>
      <c r="B7" s="1"/>
      <c r="C7" s="1"/>
      <c r="D7" s="1"/>
      <c r="E7" s="1"/>
      <c r="F7" s="1"/>
      <c r="G7" s="1"/>
      <c r="H7" s="1"/>
      <c r="I7" s="1"/>
    </row>
    <row r="8" spans="1:9" x14ac:dyDescent="0.3">
      <c r="A8" s="1" t="s">
        <v>47</v>
      </c>
      <c r="B8" s="1"/>
      <c r="C8" s="1"/>
      <c r="D8" s="1"/>
      <c r="E8" s="1"/>
      <c r="F8" s="1"/>
      <c r="G8" s="1"/>
      <c r="H8" s="1"/>
      <c r="I8" s="1"/>
    </row>
    <row r="9" spans="1:9" x14ac:dyDescent="0.3">
      <c r="A9" s="2" t="s">
        <v>120</v>
      </c>
      <c r="B9" s="3"/>
      <c r="C9" s="3"/>
      <c r="D9" s="3"/>
      <c r="E9" s="3"/>
      <c r="F9" s="3"/>
      <c r="G9" s="1"/>
      <c r="H9" s="1"/>
      <c r="I9" s="1"/>
    </row>
    <row r="10" spans="1:9" x14ac:dyDescent="0.3">
      <c r="A10" s="2" t="s">
        <v>82</v>
      </c>
      <c r="B10" s="3"/>
      <c r="C10" s="3"/>
      <c r="D10" s="3"/>
      <c r="E10" s="3"/>
      <c r="F10" s="3"/>
      <c r="G10" s="1"/>
      <c r="H10" s="1"/>
      <c r="I10" s="1"/>
    </row>
    <row r="11" spans="1:9" x14ac:dyDescent="0.3">
      <c r="A11" s="2" t="s">
        <v>83</v>
      </c>
      <c r="B11" s="3"/>
      <c r="C11" s="3"/>
      <c r="D11" s="3"/>
      <c r="E11" s="3"/>
      <c r="F11" s="3"/>
      <c r="G11" s="1"/>
      <c r="H11" s="1"/>
      <c r="I11" s="1"/>
    </row>
    <row r="12" spans="1:9" x14ac:dyDescent="0.3">
      <c r="A12" s="2"/>
      <c r="B12" s="3"/>
      <c r="C12" s="3"/>
      <c r="D12" s="3"/>
      <c r="E12" s="3"/>
      <c r="F12" s="3"/>
      <c r="G12" s="1"/>
      <c r="H12" s="1"/>
      <c r="I12" s="1"/>
    </row>
    <row r="13" spans="1:9" x14ac:dyDescent="0.3">
      <c r="A13" s="1" t="s">
        <v>48</v>
      </c>
      <c r="B13" s="1"/>
      <c r="C13" s="1"/>
      <c r="D13" s="1"/>
      <c r="E13" s="1"/>
      <c r="F13" s="1"/>
      <c r="G13" s="1"/>
      <c r="H13" s="1"/>
      <c r="I13" s="1"/>
    </row>
  </sheetData>
  <sheetProtection selectLockedCells="1" selectUnlockedCells="1"/>
  <mergeCells count="2">
    <mergeCell ref="A1:I1"/>
    <mergeCell ref="A2:I2"/>
  </mergeCells>
  <printOptions horizontalCentered="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U112"/>
  <sheetViews>
    <sheetView showGridLines="0" topLeftCell="A52" zoomScaleNormal="100" workbookViewId="0">
      <selection activeCell="I83" sqref="I83"/>
    </sheetView>
  </sheetViews>
  <sheetFormatPr defaultColWidth="9.109375" defaultRowHeight="14.4" x14ac:dyDescent="0.3"/>
  <cols>
    <col min="1" max="1" width="36.44140625" style="22" customWidth="1"/>
    <col min="2" max="2" width="18.88671875" style="23" bestFit="1" customWidth="1"/>
    <col min="3" max="3" width="14.44140625" style="24" customWidth="1"/>
    <col min="4" max="4" width="14.44140625" style="25" customWidth="1"/>
    <col min="5" max="5" width="2.109375" style="24" customWidth="1"/>
    <col min="6" max="6" width="14.44140625" style="10" customWidth="1"/>
    <col min="7" max="7" width="2.109375" style="24" bestFit="1" customWidth="1"/>
    <col min="8" max="8" width="21.33203125" style="10" customWidth="1"/>
    <col min="9" max="9" width="14.44140625" style="10" customWidth="1"/>
    <col min="10" max="13" width="9.109375" style="10"/>
    <col min="22" max="16384" width="9.109375" style="10"/>
  </cols>
  <sheetData>
    <row r="1" spans="1:9" s="10" customFormat="1" ht="14.1" customHeight="1" x14ac:dyDescent="0.25">
      <c r="A1" s="96" t="s">
        <v>78</v>
      </c>
      <c r="B1" s="96"/>
      <c r="C1" s="96"/>
      <c r="D1" s="96"/>
      <c r="E1" s="96"/>
      <c r="F1" s="96"/>
      <c r="G1" s="96"/>
      <c r="H1" s="96"/>
    </row>
    <row r="2" spans="1:9" s="10" customFormat="1" ht="14.1" customHeight="1" x14ac:dyDescent="0.25">
      <c r="A2" s="97" t="s">
        <v>132</v>
      </c>
      <c r="B2" s="97"/>
      <c r="C2" s="97"/>
      <c r="D2" s="97"/>
      <c r="E2" s="97"/>
      <c r="F2" s="97"/>
      <c r="G2" s="97"/>
      <c r="H2" s="97"/>
    </row>
    <row r="3" spans="1:9" s="10" customFormat="1" ht="13.8" x14ac:dyDescent="0.25">
      <c r="A3" s="98" t="s">
        <v>49</v>
      </c>
      <c r="B3" s="98"/>
      <c r="C3" s="45" t="s">
        <v>77</v>
      </c>
      <c r="D3" s="94"/>
      <c r="E3" s="94"/>
      <c r="F3" s="8"/>
      <c r="G3" s="8"/>
      <c r="H3" s="8"/>
      <c r="I3" s="8"/>
    </row>
    <row r="4" spans="1:9" s="10" customFormat="1" ht="13.2" x14ac:dyDescent="0.25">
      <c r="A4" s="99" t="s">
        <v>50</v>
      </c>
      <c r="B4" s="99"/>
      <c r="C4" s="99"/>
      <c r="D4" s="99"/>
      <c r="E4" s="99"/>
      <c r="F4" s="99"/>
      <c r="G4" s="99"/>
      <c r="H4" s="99"/>
    </row>
    <row r="5" spans="1:9" s="11" customFormat="1" ht="72" customHeight="1" x14ac:dyDescent="0.3">
      <c r="A5" s="101" t="s">
        <v>80</v>
      </c>
      <c r="B5" s="101"/>
      <c r="C5" s="101"/>
      <c r="D5" s="101"/>
      <c r="E5" s="101"/>
      <c r="F5" s="101"/>
      <c r="G5" s="101"/>
      <c r="H5" s="101"/>
      <c r="I5" s="101"/>
    </row>
    <row r="6" spans="1:9" s="10" customFormat="1" ht="28.5" customHeight="1" x14ac:dyDescent="0.25">
      <c r="A6" s="100" t="s">
        <v>93</v>
      </c>
      <c r="B6" s="100"/>
      <c r="C6" s="100"/>
      <c r="D6" s="100"/>
      <c r="E6" s="100"/>
      <c r="F6" s="100"/>
      <c r="G6" s="100"/>
      <c r="H6" s="100"/>
    </row>
    <row r="7" spans="1:9" s="10" customFormat="1" ht="13.2" x14ac:dyDescent="0.25">
      <c r="A7" s="22"/>
      <c r="B7" s="23"/>
      <c r="C7" s="24"/>
      <c r="D7" s="25"/>
      <c r="E7" s="24"/>
      <c r="G7" s="24"/>
    </row>
    <row r="8" spans="1:9" s="10" customFormat="1" ht="13.8" x14ac:dyDescent="0.25">
      <c r="A8" s="106" t="s">
        <v>92</v>
      </c>
      <c r="B8" s="107"/>
      <c r="C8" s="107"/>
      <c r="D8" s="107"/>
      <c r="E8" s="107"/>
      <c r="F8" s="107"/>
      <c r="G8" s="107"/>
      <c r="H8" s="107"/>
      <c r="I8" s="108"/>
    </row>
    <row r="9" spans="1:9" s="10" customFormat="1" ht="39.6" x14ac:dyDescent="0.25">
      <c r="A9" s="63" t="s">
        <v>9</v>
      </c>
      <c r="B9" s="64" t="s">
        <v>94</v>
      </c>
      <c r="C9" s="64" t="s">
        <v>29</v>
      </c>
      <c r="D9" s="65" t="s">
        <v>53</v>
      </c>
      <c r="E9" s="63" t="s">
        <v>0</v>
      </c>
      <c r="F9" s="64" t="s">
        <v>37</v>
      </c>
      <c r="G9" s="63" t="s">
        <v>1</v>
      </c>
      <c r="H9" s="64" t="s">
        <v>38</v>
      </c>
      <c r="I9" s="27" t="s">
        <v>81</v>
      </c>
    </row>
    <row r="10" spans="1:9" s="10" customFormat="1" ht="15.6" x14ac:dyDescent="0.3">
      <c r="A10" s="109" t="s">
        <v>40</v>
      </c>
      <c r="B10" s="110"/>
      <c r="C10" s="110"/>
      <c r="D10" s="110"/>
      <c r="E10" s="110"/>
      <c r="F10" s="110"/>
      <c r="G10" s="110"/>
      <c r="H10" s="110"/>
      <c r="I10" s="111"/>
    </row>
    <row r="11" spans="1:9" s="10" customFormat="1" ht="13.2" x14ac:dyDescent="0.25">
      <c r="A11" s="66" t="s">
        <v>119</v>
      </c>
      <c r="B11" s="67" t="s">
        <v>2</v>
      </c>
      <c r="C11" s="12" t="s">
        <v>30</v>
      </c>
      <c r="D11" s="12">
        <v>10</v>
      </c>
      <c r="E11" s="12" t="s">
        <v>0</v>
      </c>
      <c r="F11" s="30">
        <v>0</v>
      </c>
      <c r="G11" s="12" t="s">
        <v>1</v>
      </c>
      <c r="H11" s="68">
        <f t="shared" ref="H11:H16" si="0">+F11*D11</f>
        <v>0</v>
      </c>
      <c r="I11" s="30">
        <v>0</v>
      </c>
    </row>
    <row r="12" spans="1:9" s="10" customFormat="1" ht="13.2" x14ac:dyDescent="0.25">
      <c r="A12" s="66" t="s">
        <v>119</v>
      </c>
      <c r="B12" s="67" t="s">
        <v>3</v>
      </c>
      <c r="C12" s="12" t="s">
        <v>30</v>
      </c>
      <c r="D12" s="12">
        <v>17</v>
      </c>
      <c r="E12" s="12" t="s">
        <v>0</v>
      </c>
      <c r="F12" s="30">
        <v>0</v>
      </c>
      <c r="G12" s="12" t="s">
        <v>1</v>
      </c>
      <c r="H12" s="68">
        <f t="shared" si="0"/>
        <v>0</v>
      </c>
      <c r="I12" s="30">
        <v>0</v>
      </c>
    </row>
    <row r="13" spans="1:9" s="10" customFormat="1" ht="13.2" x14ac:dyDescent="0.25">
      <c r="A13" s="66" t="s">
        <v>119</v>
      </c>
      <c r="B13" s="67" t="s">
        <v>4</v>
      </c>
      <c r="C13" s="12" t="s">
        <v>30</v>
      </c>
      <c r="D13" s="12">
        <v>3</v>
      </c>
      <c r="E13" s="12" t="s">
        <v>0</v>
      </c>
      <c r="F13" s="30">
        <v>0</v>
      </c>
      <c r="G13" s="12" t="s">
        <v>1</v>
      </c>
      <c r="H13" s="68">
        <f t="shared" si="0"/>
        <v>0</v>
      </c>
      <c r="I13" s="30">
        <v>0</v>
      </c>
    </row>
    <row r="14" spans="1:9" s="10" customFormat="1" ht="13.2" x14ac:dyDescent="0.25">
      <c r="A14" s="66" t="s">
        <v>119</v>
      </c>
      <c r="B14" s="67" t="s">
        <v>5</v>
      </c>
      <c r="C14" s="12" t="s">
        <v>30</v>
      </c>
      <c r="D14" s="12">
        <v>3</v>
      </c>
      <c r="E14" s="12" t="s">
        <v>0</v>
      </c>
      <c r="F14" s="30">
        <v>0</v>
      </c>
      <c r="G14" s="12" t="s">
        <v>1</v>
      </c>
      <c r="H14" s="68">
        <f t="shared" si="0"/>
        <v>0</v>
      </c>
      <c r="I14" s="30">
        <v>0</v>
      </c>
    </row>
    <row r="15" spans="1:9" s="10" customFormat="1" ht="13.2" x14ac:dyDescent="0.25">
      <c r="A15" s="66" t="s">
        <v>119</v>
      </c>
      <c r="B15" s="67" t="s">
        <v>95</v>
      </c>
      <c r="C15" s="12" t="s">
        <v>30</v>
      </c>
      <c r="D15" s="12">
        <v>1</v>
      </c>
      <c r="E15" s="12" t="s">
        <v>0</v>
      </c>
      <c r="F15" s="30">
        <v>0</v>
      </c>
      <c r="G15" s="12" t="s">
        <v>1</v>
      </c>
      <c r="H15" s="68">
        <f t="shared" si="0"/>
        <v>0</v>
      </c>
      <c r="I15" s="30">
        <v>0</v>
      </c>
    </row>
    <row r="16" spans="1:9" s="10" customFormat="1" ht="13.2" x14ac:dyDescent="0.25">
      <c r="A16" s="66" t="s">
        <v>119</v>
      </c>
      <c r="B16" s="67" t="s">
        <v>6</v>
      </c>
      <c r="C16" s="12" t="s">
        <v>30</v>
      </c>
      <c r="D16" s="12">
        <v>2</v>
      </c>
      <c r="E16" s="12" t="s">
        <v>0</v>
      </c>
      <c r="F16" s="30">
        <v>0</v>
      </c>
      <c r="G16" s="12" t="s">
        <v>1</v>
      </c>
      <c r="H16" s="68">
        <f t="shared" si="0"/>
        <v>0</v>
      </c>
      <c r="I16" s="30">
        <v>0</v>
      </c>
    </row>
    <row r="17" spans="1:21" ht="13.2" x14ac:dyDescent="0.25">
      <c r="A17" s="66" t="s">
        <v>119</v>
      </c>
      <c r="B17" s="67" t="s">
        <v>7</v>
      </c>
      <c r="C17" s="12" t="s">
        <v>30</v>
      </c>
      <c r="D17" s="12">
        <v>1</v>
      </c>
      <c r="E17" s="12" t="s">
        <v>0</v>
      </c>
      <c r="F17" s="30">
        <v>0</v>
      </c>
      <c r="G17" s="12" t="s">
        <v>1</v>
      </c>
      <c r="H17" s="68">
        <f>+F17*D17</f>
        <v>0</v>
      </c>
      <c r="I17" s="30">
        <v>0</v>
      </c>
      <c r="N17" s="10"/>
      <c r="O17" s="10"/>
      <c r="P17" s="10"/>
      <c r="Q17" s="10"/>
      <c r="R17" s="10"/>
      <c r="S17" s="10"/>
      <c r="T17" s="10"/>
      <c r="U17" s="10"/>
    </row>
    <row r="18" spans="1:21" ht="13.2" x14ac:dyDescent="0.25">
      <c r="A18" s="66" t="s">
        <v>119</v>
      </c>
      <c r="B18" s="69" t="s">
        <v>96</v>
      </c>
      <c r="C18" s="69" t="s">
        <v>30</v>
      </c>
      <c r="D18" s="69">
        <v>1</v>
      </c>
      <c r="E18" s="12" t="s">
        <v>0</v>
      </c>
      <c r="F18" s="30">
        <v>0</v>
      </c>
      <c r="G18" s="12" t="s">
        <v>1</v>
      </c>
      <c r="H18" s="68">
        <f>+F18*D18</f>
        <v>0</v>
      </c>
      <c r="I18" s="30">
        <v>0</v>
      </c>
      <c r="N18" s="10"/>
      <c r="O18" s="10"/>
      <c r="P18" s="10"/>
      <c r="Q18" s="10"/>
      <c r="R18" s="10"/>
      <c r="S18" s="10"/>
      <c r="T18" s="10"/>
      <c r="U18" s="10"/>
    </row>
    <row r="19" spans="1:21" ht="13.2" x14ac:dyDescent="0.25">
      <c r="A19" s="70"/>
      <c r="B19" s="71"/>
      <c r="C19" s="72"/>
      <c r="D19" s="72"/>
      <c r="E19" s="72"/>
      <c r="F19" s="73"/>
      <c r="G19" s="72"/>
      <c r="H19" s="73"/>
      <c r="K19" s="61"/>
      <c r="N19" s="10"/>
      <c r="O19" s="10"/>
      <c r="P19" s="10"/>
      <c r="Q19" s="10"/>
      <c r="R19" s="10"/>
      <c r="S19" s="10"/>
      <c r="T19" s="10"/>
      <c r="U19" s="10"/>
    </row>
    <row r="20" spans="1:21" ht="15.6" x14ac:dyDescent="0.3">
      <c r="A20" s="109" t="s">
        <v>97</v>
      </c>
      <c r="B20" s="110"/>
      <c r="C20" s="110"/>
      <c r="D20" s="110"/>
      <c r="E20" s="110"/>
      <c r="F20" s="110"/>
      <c r="G20" s="110"/>
      <c r="H20" s="110"/>
      <c r="I20" s="111"/>
      <c r="K20" s="61"/>
      <c r="N20" s="10"/>
      <c r="O20" s="10"/>
      <c r="P20" s="10"/>
      <c r="Q20" s="10"/>
      <c r="R20" s="10"/>
      <c r="S20" s="10"/>
      <c r="T20" s="10"/>
      <c r="U20" s="10"/>
    </row>
    <row r="21" spans="1:21" x14ac:dyDescent="0.25">
      <c r="A21" s="66" t="s">
        <v>116</v>
      </c>
      <c r="B21" s="74" t="s">
        <v>117</v>
      </c>
      <c r="C21" s="69" t="s">
        <v>30</v>
      </c>
      <c r="D21" s="69">
        <v>1</v>
      </c>
      <c r="E21" s="12" t="s">
        <v>0</v>
      </c>
      <c r="F21" s="30">
        <v>0</v>
      </c>
      <c r="G21" s="12" t="s">
        <v>1</v>
      </c>
      <c r="H21" s="68">
        <f>+F21*D21</f>
        <v>0</v>
      </c>
      <c r="I21" s="30">
        <v>0</v>
      </c>
      <c r="K21" s="61"/>
      <c r="N21" s="10"/>
      <c r="O21" s="10"/>
      <c r="P21" s="10"/>
      <c r="Q21" s="10"/>
      <c r="R21" s="10"/>
      <c r="S21" s="10"/>
      <c r="T21" s="10"/>
      <c r="U21" s="10"/>
    </row>
    <row r="22" spans="1:21" ht="12.75" customHeight="1" x14ac:dyDescent="0.25">
      <c r="A22" s="66" t="s">
        <v>116</v>
      </c>
      <c r="B22" s="74" t="s">
        <v>118</v>
      </c>
      <c r="C22" s="69" t="s">
        <v>30</v>
      </c>
      <c r="D22" s="69">
        <v>1</v>
      </c>
      <c r="E22" s="12" t="s">
        <v>0</v>
      </c>
      <c r="F22" s="30">
        <v>0</v>
      </c>
      <c r="G22" s="12" t="s">
        <v>1</v>
      </c>
      <c r="H22" s="68">
        <f>+F22*D22</f>
        <v>0</v>
      </c>
      <c r="I22" s="30">
        <v>0</v>
      </c>
      <c r="K22" s="61"/>
      <c r="N22" s="10"/>
      <c r="O22" s="10"/>
      <c r="P22" s="10"/>
      <c r="Q22" s="10"/>
      <c r="R22" s="10"/>
      <c r="S22" s="10"/>
      <c r="T22" s="10"/>
      <c r="U22" s="10"/>
    </row>
    <row r="23" spans="1:21" ht="12.75" customHeight="1" x14ac:dyDescent="0.25">
      <c r="A23" s="10"/>
      <c r="B23" s="10"/>
      <c r="C23" s="10"/>
      <c r="D23" s="10"/>
      <c r="E23" s="10"/>
      <c r="G23" s="10"/>
      <c r="K23" s="61"/>
      <c r="N23" s="10"/>
      <c r="O23" s="10"/>
      <c r="P23" s="10"/>
      <c r="Q23" s="10"/>
      <c r="R23" s="10"/>
      <c r="S23" s="10"/>
      <c r="T23" s="10"/>
      <c r="U23" s="10"/>
    </row>
    <row r="24" spans="1:21" ht="12.75" customHeight="1" x14ac:dyDescent="0.3">
      <c r="A24" s="109" t="s">
        <v>13</v>
      </c>
      <c r="B24" s="110"/>
      <c r="C24" s="110"/>
      <c r="D24" s="110"/>
      <c r="E24" s="110"/>
      <c r="F24" s="110"/>
      <c r="G24" s="110"/>
      <c r="H24" s="110"/>
      <c r="I24" s="111"/>
      <c r="K24" s="61"/>
      <c r="N24" s="10"/>
      <c r="O24" s="10"/>
      <c r="P24" s="10"/>
      <c r="Q24" s="10"/>
      <c r="R24" s="10"/>
      <c r="S24" s="10"/>
      <c r="T24" s="10"/>
      <c r="U24" s="10"/>
    </row>
    <row r="25" spans="1:21" ht="12.75" customHeight="1" x14ac:dyDescent="0.25">
      <c r="A25" s="75" t="s">
        <v>31</v>
      </c>
      <c r="B25" s="16" t="s">
        <v>55</v>
      </c>
      <c r="C25" s="12" t="s">
        <v>33</v>
      </c>
      <c r="D25" s="21">
        <v>1200</v>
      </c>
      <c r="E25" s="12" t="s">
        <v>0</v>
      </c>
      <c r="F25" s="30">
        <v>0</v>
      </c>
      <c r="G25" s="12" t="s">
        <v>1</v>
      </c>
      <c r="H25" s="68">
        <f t="shared" ref="H25:H29" si="1">+F25*D25</f>
        <v>0</v>
      </c>
      <c r="I25" s="30">
        <v>0</v>
      </c>
      <c r="K25" s="61"/>
      <c r="N25" s="10"/>
      <c r="O25" s="10"/>
      <c r="P25" s="10"/>
      <c r="Q25" s="10"/>
      <c r="R25" s="10"/>
      <c r="S25" s="10"/>
      <c r="T25" s="10"/>
      <c r="U25" s="10"/>
    </row>
    <row r="26" spans="1:21" ht="13.2" x14ac:dyDescent="0.25">
      <c r="A26" s="75" t="s">
        <v>10</v>
      </c>
      <c r="B26" s="16" t="s">
        <v>55</v>
      </c>
      <c r="C26" s="12" t="s">
        <v>33</v>
      </c>
      <c r="D26" s="21">
        <v>1000</v>
      </c>
      <c r="E26" s="12" t="s">
        <v>0</v>
      </c>
      <c r="F26" s="30">
        <v>0</v>
      </c>
      <c r="G26" s="12" t="s">
        <v>1</v>
      </c>
      <c r="H26" s="68">
        <f t="shared" si="1"/>
        <v>0</v>
      </c>
      <c r="I26" s="30">
        <v>0</v>
      </c>
      <c r="K26" s="61"/>
      <c r="N26" s="10"/>
      <c r="O26" s="10"/>
      <c r="P26" s="10"/>
      <c r="Q26" s="10"/>
      <c r="R26" s="10"/>
      <c r="S26" s="10"/>
      <c r="T26" s="10"/>
      <c r="U26" s="10"/>
    </row>
    <row r="27" spans="1:21" ht="13.2" x14ac:dyDescent="0.25">
      <c r="A27" s="75" t="s">
        <v>11</v>
      </c>
      <c r="B27" s="16" t="s">
        <v>55</v>
      </c>
      <c r="C27" s="12" t="s">
        <v>33</v>
      </c>
      <c r="D27" s="21">
        <v>1000</v>
      </c>
      <c r="E27" s="12" t="s">
        <v>0</v>
      </c>
      <c r="F27" s="30">
        <v>0</v>
      </c>
      <c r="G27" s="12" t="s">
        <v>1</v>
      </c>
      <c r="H27" s="68">
        <f t="shared" si="1"/>
        <v>0</v>
      </c>
      <c r="I27" s="30">
        <v>0</v>
      </c>
      <c r="K27" s="61"/>
      <c r="N27" s="10"/>
      <c r="O27" s="10"/>
      <c r="P27" s="10"/>
      <c r="Q27" s="10"/>
      <c r="R27" s="10"/>
      <c r="S27" s="10"/>
      <c r="T27" s="10"/>
      <c r="U27" s="10"/>
    </row>
    <row r="28" spans="1:21" ht="13.2" x14ac:dyDescent="0.25">
      <c r="A28" s="75" t="s">
        <v>8</v>
      </c>
      <c r="B28" s="16" t="s">
        <v>55</v>
      </c>
      <c r="C28" s="12" t="s">
        <v>33</v>
      </c>
      <c r="D28" s="12">
        <v>250</v>
      </c>
      <c r="E28" s="12" t="s">
        <v>0</v>
      </c>
      <c r="F28" s="30">
        <v>0</v>
      </c>
      <c r="G28" s="12" t="s">
        <v>1</v>
      </c>
      <c r="H28" s="68">
        <f t="shared" si="1"/>
        <v>0</v>
      </c>
      <c r="I28" s="30">
        <v>0</v>
      </c>
      <c r="K28" s="61"/>
      <c r="N28" s="10"/>
      <c r="O28" s="10"/>
      <c r="P28" s="10"/>
      <c r="Q28" s="10"/>
      <c r="R28" s="10"/>
      <c r="S28" s="10"/>
      <c r="T28" s="10"/>
      <c r="U28" s="10"/>
    </row>
    <row r="29" spans="1:21" ht="13.2" x14ac:dyDescent="0.25">
      <c r="A29" s="76" t="s">
        <v>12</v>
      </c>
      <c r="B29" s="16" t="s">
        <v>54</v>
      </c>
      <c r="C29" s="77" t="s">
        <v>33</v>
      </c>
      <c r="D29" s="21">
        <v>250</v>
      </c>
      <c r="E29" s="77" t="s">
        <v>0</v>
      </c>
      <c r="F29" s="30">
        <v>0</v>
      </c>
      <c r="G29" s="77" t="s">
        <v>1</v>
      </c>
      <c r="H29" s="78">
        <f t="shared" si="1"/>
        <v>0</v>
      </c>
      <c r="I29" s="59">
        <v>0</v>
      </c>
      <c r="K29" s="61"/>
      <c r="L29" s="14"/>
      <c r="M29" s="14"/>
      <c r="N29" s="10"/>
      <c r="O29" s="10"/>
      <c r="P29" s="10"/>
      <c r="Q29" s="10"/>
      <c r="R29" s="10"/>
      <c r="S29" s="10"/>
      <c r="T29" s="10"/>
      <c r="U29" s="10"/>
    </row>
    <row r="30" spans="1:21" ht="13.2" x14ac:dyDescent="0.25">
      <c r="A30" s="79"/>
      <c r="B30" s="80"/>
      <c r="C30" s="72"/>
      <c r="D30" s="81"/>
      <c r="E30" s="72"/>
      <c r="F30" s="82"/>
      <c r="G30" s="72"/>
      <c r="H30" s="82"/>
      <c r="I30" s="60"/>
      <c r="L30" s="14"/>
      <c r="M30" s="14"/>
      <c r="N30" s="10"/>
      <c r="O30" s="10"/>
      <c r="P30" s="10"/>
      <c r="Q30" s="10"/>
      <c r="R30" s="10"/>
      <c r="S30" s="10"/>
      <c r="T30" s="10"/>
      <c r="U30" s="10"/>
    </row>
    <row r="31" spans="1:21" ht="12.9" customHeight="1" x14ac:dyDescent="0.25">
      <c r="A31" s="103" t="s">
        <v>14</v>
      </c>
      <c r="B31" s="104"/>
      <c r="C31" s="104"/>
      <c r="D31" s="104"/>
      <c r="E31" s="104"/>
      <c r="F31" s="104"/>
      <c r="G31" s="104"/>
      <c r="H31" s="104"/>
      <c r="I31" s="105"/>
      <c r="N31" s="10"/>
      <c r="O31" s="10"/>
      <c r="P31" s="10"/>
      <c r="Q31" s="10"/>
      <c r="R31" s="10"/>
      <c r="S31" s="10"/>
      <c r="T31" s="10"/>
      <c r="U31" s="10"/>
    </row>
    <row r="32" spans="1:21" ht="15.9" customHeight="1" x14ac:dyDescent="0.25">
      <c r="A32" s="75" t="s">
        <v>98</v>
      </c>
      <c r="B32" s="16" t="s">
        <v>99</v>
      </c>
      <c r="C32" s="12" t="s">
        <v>30</v>
      </c>
      <c r="D32" s="21">
        <v>10</v>
      </c>
      <c r="E32" s="12" t="s">
        <v>0</v>
      </c>
      <c r="F32" s="30">
        <v>0</v>
      </c>
      <c r="G32" s="12" t="s">
        <v>1</v>
      </c>
      <c r="H32" s="68">
        <f t="shared" ref="H32:H37" si="2">+F32*D32</f>
        <v>0</v>
      </c>
      <c r="I32" s="30">
        <v>0</v>
      </c>
      <c r="N32" s="10"/>
      <c r="O32" s="10"/>
      <c r="P32" s="10"/>
      <c r="Q32" s="10"/>
      <c r="R32" s="10"/>
      <c r="S32" s="10"/>
      <c r="T32" s="10"/>
      <c r="U32" s="10"/>
    </row>
    <row r="33" spans="1:21" ht="12.75" customHeight="1" x14ac:dyDescent="0.25">
      <c r="A33" s="75" t="s">
        <v>98</v>
      </c>
      <c r="B33" s="16" t="s">
        <v>100</v>
      </c>
      <c r="C33" s="12" t="s">
        <v>30</v>
      </c>
      <c r="D33" s="21">
        <v>10</v>
      </c>
      <c r="E33" s="12" t="s">
        <v>0</v>
      </c>
      <c r="F33" s="30">
        <v>0</v>
      </c>
      <c r="G33" s="12" t="s">
        <v>1</v>
      </c>
      <c r="H33" s="68">
        <f t="shared" si="2"/>
        <v>0</v>
      </c>
      <c r="I33" s="30">
        <v>0</v>
      </c>
      <c r="N33" s="10"/>
      <c r="O33" s="10"/>
      <c r="P33" s="10"/>
      <c r="Q33" s="10"/>
      <c r="R33" s="10"/>
      <c r="S33" s="10"/>
      <c r="T33" s="10"/>
      <c r="U33" s="10"/>
    </row>
    <row r="34" spans="1:21" ht="12.75" customHeight="1" x14ac:dyDescent="0.25">
      <c r="A34" s="75" t="s">
        <v>101</v>
      </c>
      <c r="B34" s="16" t="s">
        <v>102</v>
      </c>
      <c r="C34" s="12" t="s">
        <v>30</v>
      </c>
      <c r="D34" s="21">
        <v>15</v>
      </c>
      <c r="E34" s="12" t="s">
        <v>0</v>
      </c>
      <c r="F34" s="30">
        <v>0</v>
      </c>
      <c r="G34" s="12" t="s">
        <v>1</v>
      </c>
      <c r="H34" s="68">
        <f t="shared" si="2"/>
        <v>0</v>
      </c>
      <c r="I34" s="30">
        <v>0</v>
      </c>
      <c r="N34" s="10"/>
      <c r="O34" s="10"/>
      <c r="P34" s="10"/>
      <c r="Q34" s="10"/>
      <c r="R34" s="10"/>
      <c r="S34" s="10"/>
      <c r="T34" s="10"/>
      <c r="U34" s="10"/>
    </row>
    <row r="35" spans="1:21" ht="12.75" customHeight="1" x14ac:dyDescent="0.25">
      <c r="A35" s="75" t="s">
        <v>101</v>
      </c>
      <c r="B35" s="16" t="s">
        <v>100</v>
      </c>
      <c r="C35" s="12" t="s">
        <v>30</v>
      </c>
      <c r="D35" s="21">
        <v>5</v>
      </c>
      <c r="E35" s="12" t="s">
        <v>0</v>
      </c>
      <c r="F35" s="30">
        <v>0</v>
      </c>
      <c r="G35" s="12" t="s">
        <v>1</v>
      </c>
      <c r="H35" s="68">
        <f t="shared" si="2"/>
        <v>0</v>
      </c>
      <c r="I35" s="30">
        <v>0</v>
      </c>
      <c r="N35" s="10"/>
      <c r="O35" s="10"/>
      <c r="P35" s="10"/>
      <c r="Q35" s="10"/>
      <c r="R35" s="10"/>
      <c r="S35" s="10"/>
      <c r="T35" s="10"/>
      <c r="U35" s="10"/>
    </row>
    <row r="36" spans="1:21" ht="12.75" customHeight="1" x14ac:dyDescent="0.25">
      <c r="A36" s="75" t="s">
        <v>15</v>
      </c>
      <c r="B36" s="67" t="s">
        <v>103</v>
      </c>
      <c r="C36" s="12" t="s">
        <v>33</v>
      </c>
      <c r="D36" s="12">
        <v>1500</v>
      </c>
      <c r="E36" s="12" t="s">
        <v>0</v>
      </c>
      <c r="F36" s="30">
        <v>0</v>
      </c>
      <c r="G36" s="12" t="s">
        <v>1</v>
      </c>
      <c r="H36" s="68">
        <f t="shared" si="2"/>
        <v>0</v>
      </c>
      <c r="I36" s="30">
        <v>0</v>
      </c>
      <c r="N36" s="10"/>
      <c r="O36" s="10"/>
      <c r="P36" s="10"/>
      <c r="Q36" s="10"/>
      <c r="R36" s="10"/>
      <c r="S36" s="10"/>
      <c r="T36" s="10"/>
      <c r="U36" s="10"/>
    </row>
    <row r="37" spans="1:21" ht="14.1" customHeight="1" x14ac:dyDescent="0.25">
      <c r="A37" s="75" t="s">
        <v>16</v>
      </c>
      <c r="B37" s="67" t="s">
        <v>103</v>
      </c>
      <c r="C37" s="12" t="s">
        <v>33</v>
      </c>
      <c r="D37" s="69">
        <v>550</v>
      </c>
      <c r="E37" s="12" t="s">
        <v>0</v>
      </c>
      <c r="F37" s="30">
        <v>0</v>
      </c>
      <c r="G37" s="12" t="s">
        <v>1</v>
      </c>
      <c r="H37" s="68">
        <f t="shared" si="2"/>
        <v>0</v>
      </c>
      <c r="I37" s="30">
        <v>0</v>
      </c>
      <c r="N37" s="10"/>
      <c r="O37" s="10"/>
      <c r="P37" s="10"/>
      <c r="Q37" s="10"/>
      <c r="R37" s="10"/>
      <c r="S37" s="10"/>
      <c r="T37" s="10"/>
      <c r="U37" s="10"/>
    </row>
    <row r="38" spans="1:21" ht="12.9" customHeight="1" x14ac:dyDescent="0.25">
      <c r="A38" s="83"/>
      <c r="B38" s="14"/>
      <c r="C38" s="84"/>
      <c r="D38" s="85"/>
      <c r="E38" s="84"/>
      <c r="F38" s="11"/>
      <c r="G38" s="84"/>
      <c r="H38" s="11"/>
      <c r="N38" s="10"/>
      <c r="O38" s="10"/>
      <c r="P38" s="10"/>
      <c r="Q38" s="10"/>
      <c r="R38" s="10"/>
      <c r="S38" s="10"/>
      <c r="T38" s="10"/>
      <c r="U38" s="10"/>
    </row>
    <row r="39" spans="1:21" ht="15.9" customHeight="1" x14ac:dyDescent="0.25">
      <c r="A39" s="103" t="s">
        <v>18</v>
      </c>
      <c r="B39" s="104"/>
      <c r="C39" s="104"/>
      <c r="D39" s="104"/>
      <c r="E39" s="104"/>
      <c r="F39" s="104"/>
      <c r="G39" s="104"/>
      <c r="H39" s="104"/>
      <c r="I39" s="105"/>
      <c r="N39" s="10"/>
      <c r="O39" s="10"/>
      <c r="P39" s="10"/>
      <c r="Q39" s="10"/>
      <c r="R39" s="10"/>
      <c r="S39" s="10"/>
      <c r="T39" s="10"/>
      <c r="U39" s="10"/>
    </row>
    <row r="40" spans="1:21" ht="14.1" customHeight="1" x14ac:dyDescent="0.25">
      <c r="A40" s="75" t="s">
        <v>17</v>
      </c>
      <c r="B40" s="16" t="s">
        <v>56</v>
      </c>
      <c r="C40" s="12" t="s">
        <v>30</v>
      </c>
      <c r="D40" s="21">
        <v>900</v>
      </c>
      <c r="E40" s="12" t="s">
        <v>0</v>
      </c>
      <c r="F40" s="30">
        <v>0</v>
      </c>
      <c r="G40" s="12" t="s">
        <v>1</v>
      </c>
      <c r="H40" s="68">
        <f t="shared" ref="H40:H41" si="3">+F40*D40</f>
        <v>0</v>
      </c>
      <c r="I40" s="30">
        <v>0</v>
      </c>
      <c r="L40" s="14"/>
      <c r="M40" s="14"/>
      <c r="N40" s="10"/>
      <c r="O40" s="10"/>
      <c r="P40" s="10"/>
      <c r="Q40" s="10"/>
      <c r="R40" s="10"/>
      <c r="S40" s="10"/>
      <c r="T40" s="10"/>
      <c r="U40" s="10"/>
    </row>
    <row r="41" spans="1:21" ht="14.1" customHeight="1" x14ac:dyDescent="0.25">
      <c r="A41" s="86" t="s">
        <v>58</v>
      </c>
      <c r="B41" s="16" t="s">
        <v>56</v>
      </c>
      <c r="C41" s="12" t="s">
        <v>30</v>
      </c>
      <c r="D41" s="21">
        <v>180</v>
      </c>
      <c r="E41" s="12" t="s">
        <v>0</v>
      </c>
      <c r="F41" s="30">
        <v>0</v>
      </c>
      <c r="G41" s="12" t="s">
        <v>1</v>
      </c>
      <c r="H41" s="68">
        <f t="shared" si="3"/>
        <v>0</v>
      </c>
      <c r="I41" s="30">
        <v>0</v>
      </c>
      <c r="L41" s="14"/>
      <c r="M41" s="14"/>
      <c r="N41" s="10"/>
      <c r="O41" s="10"/>
      <c r="P41" s="10"/>
      <c r="Q41" s="10"/>
      <c r="R41" s="10"/>
      <c r="S41" s="10"/>
      <c r="T41" s="10"/>
      <c r="U41" s="10"/>
    </row>
    <row r="42" spans="1:21" ht="14.1" customHeight="1" x14ac:dyDescent="0.25">
      <c r="A42" s="87"/>
      <c r="C42" s="84"/>
      <c r="D42" s="85"/>
      <c r="E42" s="84"/>
      <c r="F42" s="11" t="s">
        <v>47</v>
      </c>
      <c r="G42" s="84"/>
      <c r="H42" s="11"/>
      <c r="L42" s="14"/>
      <c r="M42" s="14"/>
      <c r="N42" s="10"/>
      <c r="O42" s="10"/>
      <c r="P42" s="10"/>
      <c r="Q42" s="10"/>
      <c r="R42" s="10"/>
      <c r="S42" s="10"/>
      <c r="T42" s="10"/>
      <c r="U42" s="10"/>
    </row>
    <row r="43" spans="1:21" ht="14.1" customHeight="1" x14ac:dyDescent="0.25">
      <c r="A43" s="112" t="s">
        <v>19</v>
      </c>
      <c r="B43" s="113"/>
      <c r="C43" s="113"/>
      <c r="D43" s="113"/>
      <c r="E43" s="113"/>
      <c r="F43" s="113"/>
      <c r="G43" s="113"/>
      <c r="H43" s="113"/>
      <c r="I43" s="114"/>
      <c r="L43" s="14"/>
      <c r="M43" s="14"/>
      <c r="N43" s="10"/>
      <c r="O43" s="10"/>
      <c r="P43" s="10"/>
      <c r="Q43" s="10"/>
      <c r="R43" s="10"/>
      <c r="S43" s="10"/>
      <c r="T43" s="10"/>
      <c r="U43" s="10"/>
    </row>
    <row r="44" spans="1:21" ht="13.2" x14ac:dyDescent="0.25">
      <c r="A44" s="75" t="s">
        <v>127</v>
      </c>
      <c r="B44" s="16" t="s">
        <v>128</v>
      </c>
      <c r="C44" s="12" t="s">
        <v>30</v>
      </c>
      <c r="D44" s="21">
        <v>250</v>
      </c>
      <c r="E44" s="12" t="s">
        <v>0</v>
      </c>
      <c r="F44" s="30">
        <v>0</v>
      </c>
      <c r="G44" s="12" t="s">
        <v>1</v>
      </c>
      <c r="H44" s="68">
        <f t="shared" ref="H44" si="4">+F44*D44</f>
        <v>0</v>
      </c>
      <c r="I44" s="30">
        <v>0</v>
      </c>
      <c r="N44" s="10"/>
      <c r="O44" s="10"/>
      <c r="P44" s="10"/>
      <c r="Q44" s="10"/>
      <c r="R44" s="10"/>
      <c r="S44" s="10"/>
      <c r="T44" s="10"/>
      <c r="U44" s="10"/>
    </row>
    <row r="45" spans="1:21" ht="15" customHeight="1" x14ac:dyDescent="0.25">
      <c r="A45" s="83"/>
      <c r="C45" s="84"/>
      <c r="D45" s="85"/>
      <c r="E45" s="84"/>
      <c r="F45" s="11"/>
      <c r="G45" s="84"/>
      <c r="H45" s="11"/>
      <c r="I45" s="15"/>
      <c r="N45" s="10"/>
      <c r="O45" s="10"/>
      <c r="P45" s="10"/>
      <c r="Q45" s="10"/>
      <c r="R45" s="10"/>
      <c r="S45" s="10"/>
      <c r="T45" s="10"/>
      <c r="U45" s="10"/>
    </row>
    <row r="46" spans="1:21" ht="15" customHeight="1" x14ac:dyDescent="0.25">
      <c r="A46" s="103" t="s">
        <v>24</v>
      </c>
      <c r="B46" s="104"/>
      <c r="C46" s="104"/>
      <c r="D46" s="104"/>
      <c r="E46" s="104"/>
      <c r="F46" s="104"/>
      <c r="G46" s="104"/>
      <c r="H46" s="104"/>
      <c r="I46" s="105"/>
      <c r="N46" s="10"/>
      <c r="O46" s="10"/>
      <c r="P46" s="10"/>
      <c r="Q46" s="10"/>
      <c r="R46" s="10"/>
      <c r="S46" s="10"/>
      <c r="T46" s="10"/>
      <c r="U46" s="10"/>
    </row>
    <row r="47" spans="1:21" ht="15" customHeight="1" x14ac:dyDescent="0.25">
      <c r="A47" s="75" t="s">
        <v>20</v>
      </c>
      <c r="B47" s="16" t="s">
        <v>54</v>
      </c>
      <c r="C47" s="12" t="s">
        <v>32</v>
      </c>
      <c r="D47" s="21">
        <v>2500</v>
      </c>
      <c r="E47" s="12" t="s">
        <v>0</v>
      </c>
      <c r="F47" s="30">
        <v>0</v>
      </c>
      <c r="G47" s="12" t="s">
        <v>1</v>
      </c>
      <c r="H47" s="68">
        <f t="shared" ref="H47:H50" si="5">+F47*D47</f>
        <v>0</v>
      </c>
      <c r="I47" s="30">
        <v>0</v>
      </c>
      <c r="N47" s="10"/>
      <c r="O47" s="10"/>
      <c r="P47" s="10"/>
      <c r="Q47" s="10"/>
      <c r="R47" s="10"/>
      <c r="S47" s="10"/>
      <c r="T47" s="10"/>
      <c r="U47" s="10"/>
    </row>
    <row r="48" spans="1:21" ht="15" customHeight="1" x14ac:dyDescent="0.25">
      <c r="A48" s="75" t="s">
        <v>21</v>
      </c>
      <c r="B48" s="16" t="s">
        <v>54</v>
      </c>
      <c r="C48" s="12" t="s">
        <v>32</v>
      </c>
      <c r="D48" s="21">
        <v>2500</v>
      </c>
      <c r="E48" s="12" t="s">
        <v>0</v>
      </c>
      <c r="F48" s="30">
        <v>0</v>
      </c>
      <c r="G48" s="12" t="s">
        <v>1</v>
      </c>
      <c r="H48" s="68">
        <f t="shared" si="5"/>
        <v>0</v>
      </c>
      <c r="I48" s="30">
        <v>0</v>
      </c>
      <c r="N48" s="10"/>
      <c r="O48" s="10"/>
      <c r="P48" s="10"/>
      <c r="Q48" s="10"/>
      <c r="R48" s="10"/>
      <c r="S48" s="10"/>
      <c r="T48" s="10"/>
      <c r="U48" s="10"/>
    </row>
    <row r="49" spans="1:21" ht="13.2" x14ac:dyDescent="0.25">
      <c r="A49" s="75" t="s">
        <v>22</v>
      </c>
      <c r="B49" s="16" t="s">
        <v>54</v>
      </c>
      <c r="C49" s="12" t="s">
        <v>32</v>
      </c>
      <c r="D49" s="21">
        <v>400</v>
      </c>
      <c r="E49" s="12" t="s">
        <v>0</v>
      </c>
      <c r="F49" s="30">
        <v>0</v>
      </c>
      <c r="G49" s="12" t="s">
        <v>1</v>
      </c>
      <c r="H49" s="68">
        <f t="shared" si="5"/>
        <v>0</v>
      </c>
      <c r="I49" s="30">
        <v>0</v>
      </c>
      <c r="N49" s="10"/>
      <c r="O49" s="10"/>
      <c r="P49" s="10"/>
      <c r="Q49" s="10"/>
      <c r="R49" s="10"/>
      <c r="S49" s="10"/>
      <c r="T49" s="10"/>
      <c r="U49" s="10"/>
    </row>
    <row r="50" spans="1:21" ht="13.2" x14ac:dyDescent="0.25">
      <c r="A50" s="75" t="s">
        <v>23</v>
      </c>
      <c r="B50" s="16" t="s">
        <v>54</v>
      </c>
      <c r="C50" s="12" t="s">
        <v>32</v>
      </c>
      <c r="D50" s="21">
        <v>400</v>
      </c>
      <c r="E50" s="12" t="s">
        <v>0</v>
      </c>
      <c r="F50" s="30">
        <v>0</v>
      </c>
      <c r="G50" s="12" t="s">
        <v>1</v>
      </c>
      <c r="H50" s="68">
        <f t="shared" si="5"/>
        <v>0</v>
      </c>
      <c r="I50" s="30">
        <v>0</v>
      </c>
      <c r="N50" s="10"/>
      <c r="O50" s="10"/>
      <c r="P50" s="10"/>
      <c r="Q50" s="10"/>
      <c r="R50" s="10"/>
      <c r="S50" s="10"/>
      <c r="T50" s="10"/>
      <c r="U50" s="10"/>
    </row>
    <row r="51" spans="1:21" ht="12.75" customHeight="1" x14ac:dyDescent="0.25">
      <c r="A51" s="83"/>
      <c r="C51" s="84"/>
      <c r="D51" s="85"/>
      <c r="E51" s="84"/>
      <c r="F51" s="11"/>
      <c r="G51" s="84"/>
      <c r="H51" s="11"/>
      <c r="N51" s="10"/>
      <c r="O51" s="10"/>
      <c r="P51" s="10"/>
      <c r="Q51" s="10"/>
      <c r="R51" s="10"/>
      <c r="S51" s="10"/>
      <c r="T51" s="10"/>
      <c r="U51" s="10"/>
    </row>
    <row r="52" spans="1:21" ht="12.75" customHeight="1" x14ac:dyDescent="0.25">
      <c r="A52" s="103" t="s">
        <v>41</v>
      </c>
      <c r="B52" s="104"/>
      <c r="C52" s="104"/>
      <c r="D52" s="104"/>
      <c r="E52" s="104"/>
      <c r="F52" s="104"/>
      <c r="G52" s="104"/>
      <c r="H52" s="104"/>
      <c r="I52" s="105"/>
      <c r="N52" s="10"/>
      <c r="O52" s="10"/>
      <c r="P52" s="10"/>
      <c r="Q52" s="10"/>
      <c r="R52" s="10"/>
      <c r="S52" s="10"/>
      <c r="T52" s="10"/>
      <c r="U52" s="10"/>
    </row>
    <row r="53" spans="1:21" ht="12.75" customHeight="1" x14ac:dyDescent="0.25">
      <c r="A53" s="75" t="s">
        <v>25</v>
      </c>
      <c r="B53" s="67" t="s">
        <v>34</v>
      </c>
      <c r="C53" s="12" t="s">
        <v>30</v>
      </c>
      <c r="D53" s="12">
        <v>20</v>
      </c>
      <c r="E53" s="12" t="s">
        <v>0</v>
      </c>
      <c r="F53" s="30">
        <v>0</v>
      </c>
      <c r="G53" s="12" t="s">
        <v>1</v>
      </c>
      <c r="H53" s="68">
        <f t="shared" ref="H53:H56" si="6">+F53*D53</f>
        <v>0</v>
      </c>
      <c r="I53" s="30">
        <v>0</v>
      </c>
      <c r="N53" s="10"/>
      <c r="O53" s="10"/>
      <c r="P53" s="10"/>
      <c r="Q53" s="10"/>
      <c r="R53" s="10"/>
      <c r="S53" s="10"/>
      <c r="T53" s="10"/>
      <c r="U53" s="10"/>
    </row>
    <row r="54" spans="1:21" ht="12.75" customHeight="1" x14ac:dyDescent="0.25">
      <c r="A54" s="75" t="s">
        <v>25</v>
      </c>
      <c r="B54" s="67" t="s">
        <v>35</v>
      </c>
      <c r="C54" s="12" t="s">
        <v>30</v>
      </c>
      <c r="D54" s="12">
        <v>100</v>
      </c>
      <c r="E54" s="12" t="s">
        <v>0</v>
      </c>
      <c r="F54" s="30">
        <v>0</v>
      </c>
      <c r="G54" s="12" t="s">
        <v>1</v>
      </c>
      <c r="H54" s="68">
        <f t="shared" si="6"/>
        <v>0</v>
      </c>
      <c r="I54" s="30">
        <v>0</v>
      </c>
      <c r="N54" s="10"/>
      <c r="O54" s="10"/>
      <c r="P54" s="10"/>
      <c r="Q54" s="10"/>
      <c r="R54" s="10"/>
      <c r="S54" s="10"/>
      <c r="T54" s="10"/>
      <c r="U54" s="10"/>
    </row>
    <row r="55" spans="1:21" ht="12.75" customHeight="1" x14ac:dyDescent="0.25">
      <c r="A55" s="75" t="s">
        <v>25</v>
      </c>
      <c r="B55" s="67" t="s">
        <v>36</v>
      </c>
      <c r="C55" s="12" t="s">
        <v>30</v>
      </c>
      <c r="D55" s="12">
        <v>230</v>
      </c>
      <c r="E55" s="12" t="s">
        <v>0</v>
      </c>
      <c r="F55" s="30">
        <v>0</v>
      </c>
      <c r="G55" s="12" t="s">
        <v>1</v>
      </c>
      <c r="H55" s="68">
        <f t="shared" si="6"/>
        <v>0</v>
      </c>
      <c r="I55" s="30">
        <v>0</v>
      </c>
      <c r="N55" s="10"/>
      <c r="O55" s="10"/>
      <c r="P55" s="10"/>
      <c r="Q55" s="10"/>
      <c r="R55" s="10"/>
      <c r="S55" s="10"/>
      <c r="T55" s="10"/>
      <c r="U55" s="10"/>
    </row>
    <row r="56" spans="1:21" ht="12.75" customHeight="1" x14ac:dyDescent="0.25">
      <c r="A56" s="75" t="s">
        <v>42</v>
      </c>
      <c r="B56" s="67" t="s">
        <v>34</v>
      </c>
      <c r="C56" s="12" t="s">
        <v>30</v>
      </c>
      <c r="D56" s="21">
        <v>20</v>
      </c>
      <c r="E56" s="12" t="s">
        <v>0</v>
      </c>
      <c r="F56" s="30">
        <v>0</v>
      </c>
      <c r="G56" s="12" t="s">
        <v>1</v>
      </c>
      <c r="H56" s="68">
        <f t="shared" si="6"/>
        <v>0</v>
      </c>
      <c r="I56" s="30">
        <v>0</v>
      </c>
      <c r="N56" s="10"/>
      <c r="O56" s="10"/>
      <c r="P56" s="10"/>
      <c r="Q56" s="10"/>
      <c r="R56" s="10"/>
      <c r="S56" s="10"/>
      <c r="T56" s="10"/>
      <c r="U56" s="10"/>
    </row>
    <row r="57" spans="1:21" s="17" customFormat="1" ht="13.2" x14ac:dyDescent="0.25">
      <c r="A57" s="75" t="s">
        <v>42</v>
      </c>
      <c r="B57" s="67" t="s">
        <v>35</v>
      </c>
      <c r="C57" s="12" t="s">
        <v>30</v>
      </c>
      <c r="D57" s="12">
        <v>20</v>
      </c>
      <c r="E57" s="12" t="s">
        <v>0</v>
      </c>
      <c r="F57" s="30">
        <v>0</v>
      </c>
      <c r="G57" s="12" t="s">
        <v>1</v>
      </c>
      <c r="H57" s="68">
        <f>+F57*D57</f>
        <v>0</v>
      </c>
      <c r="I57" s="30">
        <v>0</v>
      </c>
    </row>
    <row r="58" spans="1:21" s="17" customFormat="1" ht="13.2" x14ac:dyDescent="0.25">
      <c r="A58" s="88" t="s">
        <v>104</v>
      </c>
      <c r="B58" s="69" t="s">
        <v>36</v>
      </c>
      <c r="C58" s="12" t="s">
        <v>30</v>
      </c>
      <c r="D58" s="69">
        <v>20</v>
      </c>
      <c r="E58" s="12" t="s">
        <v>0</v>
      </c>
      <c r="F58" s="30">
        <v>0</v>
      </c>
      <c r="G58" s="12" t="s">
        <v>1</v>
      </c>
      <c r="H58" s="68">
        <f>+F58*D58</f>
        <v>0</v>
      </c>
      <c r="I58" s="30">
        <v>0</v>
      </c>
    </row>
    <row r="59" spans="1:21" ht="13.2" x14ac:dyDescent="0.25">
      <c r="A59" s="83"/>
      <c r="B59" s="14"/>
      <c r="C59" s="84"/>
      <c r="D59" s="85"/>
      <c r="E59" s="84"/>
      <c r="F59" s="11"/>
      <c r="G59" s="84"/>
      <c r="H59" s="11"/>
      <c r="N59" s="10"/>
      <c r="O59" s="10"/>
      <c r="P59" s="10"/>
      <c r="Q59" s="10"/>
      <c r="R59" s="10"/>
      <c r="S59" s="10"/>
      <c r="T59" s="10"/>
      <c r="U59" s="10"/>
    </row>
    <row r="60" spans="1:21" ht="15.6" x14ac:dyDescent="0.25">
      <c r="A60" s="103" t="s">
        <v>57</v>
      </c>
      <c r="B60" s="104"/>
      <c r="C60" s="104"/>
      <c r="D60" s="104"/>
      <c r="E60" s="104"/>
      <c r="F60" s="104"/>
      <c r="G60" s="104"/>
      <c r="H60" s="104"/>
      <c r="I60" s="105"/>
      <c r="N60" s="10"/>
      <c r="O60" s="10"/>
      <c r="P60" s="10"/>
      <c r="Q60" s="10"/>
      <c r="R60" s="10"/>
      <c r="S60" s="10"/>
      <c r="T60" s="10"/>
      <c r="U60" s="10"/>
    </row>
    <row r="61" spans="1:21" ht="13.2" x14ac:dyDescent="0.25">
      <c r="A61" s="75" t="s">
        <v>60</v>
      </c>
      <c r="B61" s="67" t="s">
        <v>36</v>
      </c>
      <c r="C61" s="12" t="s">
        <v>30</v>
      </c>
      <c r="D61" s="12">
        <v>5</v>
      </c>
      <c r="E61" s="12" t="s">
        <v>0</v>
      </c>
      <c r="F61" s="30">
        <v>0</v>
      </c>
      <c r="G61" s="12" t="s">
        <v>1</v>
      </c>
      <c r="H61" s="68">
        <f t="shared" ref="H61:H64" si="7">+F61*D61</f>
        <v>0</v>
      </c>
      <c r="I61" s="30">
        <v>0</v>
      </c>
      <c r="N61" s="10"/>
      <c r="O61" s="10"/>
      <c r="P61" s="10"/>
      <c r="Q61" s="10"/>
      <c r="R61" s="10"/>
      <c r="S61" s="10"/>
      <c r="T61" s="10"/>
      <c r="U61" s="10"/>
    </row>
    <row r="62" spans="1:21" ht="13.2" x14ac:dyDescent="0.25">
      <c r="A62" s="75" t="s">
        <v>61</v>
      </c>
      <c r="B62" s="67" t="s">
        <v>34</v>
      </c>
      <c r="C62" s="12" t="s">
        <v>30</v>
      </c>
      <c r="D62" s="21">
        <v>20</v>
      </c>
      <c r="E62" s="12" t="s">
        <v>0</v>
      </c>
      <c r="F62" s="30">
        <v>0</v>
      </c>
      <c r="G62" s="12" t="s">
        <v>1</v>
      </c>
      <c r="H62" s="68">
        <f t="shared" si="7"/>
        <v>0</v>
      </c>
      <c r="I62" s="30">
        <v>0</v>
      </c>
      <c r="N62" s="10"/>
      <c r="O62" s="10"/>
      <c r="P62" s="10"/>
      <c r="Q62" s="10"/>
      <c r="R62" s="10"/>
      <c r="S62" s="10"/>
      <c r="T62" s="10"/>
      <c r="U62" s="10"/>
    </row>
    <row r="63" spans="1:21" ht="13.2" x14ac:dyDescent="0.25">
      <c r="A63" s="75" t="s">
        <v>62</v>
      </c>
      <c r="B63" s="67" t="s">
        <v>35</v>
      </c>
      <c r="C63" s="12" t="s">
        <v>30</v>
      </c>
      <c r="D63" s="12">
        <v>35</v>
      </c>
      <c r="E63" s="12" t="s">
        <v>0</v>
      </c>
      <c r="F63" s="30">
        <v>0</v>
      </c>
      <c r="G63" s="12" t="s">
        <v>1</v>
      </c>
      <c r="H63" s="68">
        <f t="shared" si="7"/>
        <v>0</v>
      </c>
      <c r="I63" s="30">
        <v>0</v>
      </c>
      <c r="N63" s="10"/>
      <c r="O63" s="10"/>
      <c r="P63" s="10"/>
      <c r="Q63" s="10"/>
      <c r="R63" s="10"/>
      <c r="S63" s="10"/>
      <c r="T63" s="10"/>
      <c r="U63" s="10"/>
    </row>
    <row r="64" spans="1:21" ht="13.2" x14ac:dyDescent="0.25">
      <c r="A64" s="75" t="s">
        <v>62</v>
      </c>
      <c r="B64" s="67" t="s">
        <v>36</v>
      </c>
      <c r="C64" s="12" t="s">
        <v>30</v>
      </c>
      <c r="D64" s="12">
        <v>185</v>
      </c>
      <c r="E64" s="12" t="s">
        <v>0</v>
      </c>
      <c r="F64" s="30">
        <v>0</v>
      </c>
      <c r="G64" s="12" t="s">
        <v>1</v>
      </c>
      <c r="H64" s="68">
        <f t="shared" si="7"/>
        <v>0</v>
      </c>
      <c r="I64" s="30">
        <v>0</v>
      </c>
      <c r="N64" s="10"/>
      <c r="O64" s="10"/>
      <c r="P64" s="10"/>
      <c r="Q64" s="10"/>
      <c r="R64" s="10"/>
      <c r="S64" s="10"/>
      <c r="T64" s="10"/>
      <c r="U64" s="10"/>
    </row>
    <row r="65" spans="1:21" ht="13.2" x14ac:dyDescent="0.25">
      <c r="A65" s="83"/>
      <c r="B65" s="14"/>
      <c r="C65" s="84"/>
      <c r="D65" s="85"/>
      <c r="E65" s="84"/>
      <c r="F65" s="11"/>
      <c r="G65" s="84"/>
      <c r="H65" s="11"/>
      <c r="N65" s="10"/>
      <c r="O65" s="10"/>
      <c r="P65" s="10"/>
      <c r="Q65" s="10"/>
      <c r="R65" s="10"/>
      <c r="S65" s="10"/>
      <c r="T65" s="10"/>
      <c r="U65" s="10"/>
    </row>
    <row r="66" spans="1:21" ht="13.2" x14ac:dyDescent="0.25">
      <c r="A66" s="83"/>
      <c r="C66" s="84"/>
      <c r="D66" s="85"/>
      <c r="E66" s="84"/>
      <c r="F66" s="11"/>
      <c r="G66" s="84"/>
      <c r="H66" s="11"/>
      <c r="N66" s="10"/>
      <c r="O66" s="10"/>
      <c r="P66" s="10"/>
      <c r="Q66" s="10"/>
      <c r="R66" s="10"/>
      <c r="S66" s="10"/>
      <c r="T66" s="10"/>
      <c r="U66" s="10"/>
    </row>
    <row r="67" spans="1:21" ht="15.6" x14ac:dyDescent="0.25">
      <c r="A67" s="103" t="s">
        <v>43</v>
      </c>
      <c r="B67" s="104"/>
      <c r="C67" s="104"/>
      <c r="D67" s="104"/>
      <c r="E67" s="104"/>
      <c r="F67" s="104"/>
      <c r="G67" s="104"/>
      <c r="H67" s="104"/>
      <c r="I67" s="105"/>
      <c r="N67" s="10"/>
      <c r="O67" s="10"/>
      <c r="P67" s="10"/>
      <c r="Q67" s="10"/>
      <c r="R67" s="10"/>
      <c r="S67" s="10"/>
      <c r="T67" s="10"/>
      <c r="U67" s="10"/>
    </row>
    <row r="68" spans="1:21" s="17" customFormat="1" ht="13.2" x14ac:dyDescent="0.25">
      <c r="A68" s="75" t="s">
        <v>26</v>
      </c>
      <c r="B68" s="16" t="s">
        <v>54</v>
      </c>
      <c r="C68" s="12" t="s">
        <v>30</v>
      </c>
      <c r="D68" s="21">
        <v>2</v>
      </c>
      <c r="E68" s="12" t="s">
        <v>0</v>
      </c>
      <c r="F68" s="30">
        <v>0</v>
      </c>
      <c r="G68" s="12" t="s">
        <v>1</v>
      </c>
      <c r="H68" s="68">
        <f t="shared" ref="H68:H80" si="8">+F68*D68</f>
        <v>0</v>
      </c>
      <c r="I68" s="30">
        <v>0</v>
      </c>
    </row>
    <row r="69" spans="1:21" s="17" customFormat="1" ht="13.2" x14ac:dyDescent="0.25">
      <c r="A69" s="75" t="s">
        <v>27</v>
      </c>
      <c r="B69" s="16" t="s">
        <v>54</v>
      </c>
      <c r="C69" s="12" t="s">
        <v>30</v>
      </c>
      <c r="D69" s="21">
        <v>50</v>
      </c>
      <c r="E69" s="12" t="s">
        <v>0</v>
      </c>
      <c r="F69" s="30">
        <v>0</v>
      </c>
      <c r="G69" s="31" t="s">
        <v>1</v>
      </c>
      <c r="H69" s="68">
        <f t="shared" si="8"/>
        <v>0</v>
      </c>
      <c r="I69" s="30">
        <v>0</v>
      </c>
    </row>
    <row r="70" spans="1:21" ht="13.2" x14ac:dyDescent="0.25">
      <c r="A70" s="75" t="s">
        <v>63</v>
      </c>
      <c r="B70" s="16" t="s">
        <v>66</v>
      </c>
      <c r="C70" s="12" t="s">
        <v>30</v>
      </c>
      <c r="D70" s="21">
        <v>70</v>
      </c>
      <c r="E70" s="12" t="s">
        <v>0</v>
      </c>
      <c r="F70" s="30">
        <v>0</v>
      </c>
      <c r="G70" s="31" t="s">
        <v>1</v>
      </c>
      <c r="H70" s="68">
        <f t="shared" si="8"/>
        <v>0</v>
      </c>
      <c r="I70" s="30">
        <v>0</v>
      </c>
      <c r="N70" s="10"/>
      <c r="O70" s="10"/>
      <c r="P70" s="10"/>
      <c r="Q70" s="10"/>
      <c r="R70" s="10"/>
      <c r="S70" s="10"/>
      <c r="T70" s="10"/>
      <c r="U70" s="10"/>
    </row>
    <row r="71" spans="1:21" ht="13.2" x14ac:dyDescent="0.25">
      <c r="A71" s="75" t="s">
        <v>64</v>
      </c>
      <c r="B71" s="16" t="s">
        <v>66</v>
      </c>
      <c r="C71" s="12" t="s">
        <v>30</v>
      </c>
      <c r="D71" s="21">
        <v>6</v>
      </c>
      <c r="E71" s="12" t="s">
        <v>0</v>
      </c>
      <c r="F71" s="30">
        <v>0</v>
      </c>
      <c r="G71" s="31" t="s">
        <v>1</v>
      </c>
      <c r="H71" s="68">
        <f t="shared" si="8"/>
        <v>0</v>
      </c>
      <c r="I71" s="30">
        <v>0</v>
      </c>
      <c r="N71" s="10"/>
      <c r="O71" s="10"/>
      <c r="P71" s="10"/>
      <c r="Q71" s="10"/>
      <c r="R71" s="10"/>
      <c r="S71" s="10"/>
      <c r="T71" s="10"/>
      <c r="U71" s="10"/>
    </row>
    <row r="72" spans="1:21" ht="13.2" x14ac:dyDescent="0.25">
      <c r="A72" s="75" t="s">
        <v>65</v>
      </c>
      <c r="B72" s="16" t="s">
        <v>54</v>
      </c>
      <c r="C72" s="12" t="s">
        <v>30</v>
      </c>
      <c r="D72" s="21">
        <v>6</v>
      </c>
      <c r="E72" s="12" t="s">
        <v>0</v>
      </c>
      <c r="F72" s="30">
        <v>0</v>
      </c>
      <c r="G72" s="31" t="s">
        <v>1</v>
      </c>
      <c r="H72" s="68">
        <f t="shared" si="8"/>
        <v>0</v>
      </c>
      <c r="I72" s="30">
        <v>0</v>
      </c>
      <c r="N72" s="10"/>
      <c r="O72" s="10"/>
      <c r="P72" s="10"/>
      <c r="Q72" s="10"/>
      <c r="R72" s="10"/>
      <c r="S72" s="10"/>
      <c r="T72" s="10"/>
      <c r="U72" s="10"/>
    </row>
    <row r="73" spans="1:21" ht="13.2" x14ac:dyDescent="0.25">
      <c r="A73" s="75" t="s">
        <v>67</v>
      </c>
      <c r="B73" s="16" t="s">
        <v>54</v>
      </c>
      <c r="C73" s="12" t="s">
        <v>30</v>
      </c>
      <c r="D73" s="21">
        <v>60</v>
      </c>
      <c r="E73" s="12" t="s">
        <v>0</v>
      </c>
      <c r="F73" s="30">
        <v>0</v>
      </c>
      <c r="G73" s="31" t="s">
        <v>1</v>
      </c>
      <c r="H73" s="68">
        <f t="shared" si="8"/>
        <v>0</v>
      </c>
      <c r="I73" s="30">
        <v>0</v>
      </c>
      <c r="N73" s="10"/>
      <c r="O73" s="10"/>
      <c r="P73" s="10"/>
      <c r="Q73" s="10"/>
      <c r="R73" s="10"/>
      <c r="S73" s="10"/>
      <c r="T73" s="10"/>
      <c r="U73" s="10"/>
    </row>
    <row r="74" spans="1:21" ht="13.2" x14ac:dyDescent="0.25">
      <c r="A74" s="75" t="s">
        <v>68</v>
      </c>
      <c r="B74" s="16" t="s">
        <v>73</v>
      </c>
      <c r="C74" s="12" t="s">
        <v>30</v>
      </c>
      <c r="D74" s="21">
        <v>4</v>
      </c>
      <c r="E74" s="12" t="s">
        <v>0</v>
      </c>
      <c r="F74" s="30">
        <v>0</v>
      </c>
      <c r="G74" s="31" t="s">
        <v>1</v>
      </c>
      <c r="H74" s="68">
        <f t="shared" si="8"/>
        <v>0</v>
      </c>
      <c r="I74" s="30">
        <v>0</v>
      </c>
      <c r="N74" s="10"/>
      <c r="O74" s="10"/>
      <c r="P74" s="10"/>
      <c r="Q74" s="10"/>
      <c r="R74" s="10"/>
      <c r="S74" s="10"/>
      <c r="T74" s="10"/>
      <c r="U74" s="10"/>
    </row>
    <row r="75" spans="1:21" ht="13.2" x14ac:dyDescent="0.25">
      <c r="A75" s="75" t="s">
        <v>69</v>
      </c>
      <c r="B75" s="16" t="s">
        <v>74</v>
      </c>
      <c r="C75" s="12" t="s">
        <v>30</v>
      </c>
      <c r="D75" s="21">
        <v>2</v>
      </c>
      <c r="E75" s="12" t="s">
        <v>0</v>
      </c>
      <c r="F75" s="30">
        <v>0</v>
      </c>
      <c r="G75" s="31" t="s">
        <v>1</v>
      </c>
      <c r="H75" s="68">
        <f t="shared" si="8"/>
        <v>0</v>
      </c>
      <c r="I75" s="30">
        <v>0</v>
      </c>
      <c r="N75" s="10"/>
      <c r="O75" s="10"/>
      <c r="P75" s="10"/>
      <c r="Q75" s="10"/>
      <c r="R75" s="10"/>
      <c r="S75" s="10"/>
      <c r="T75" s="10"/>
      <c r="U75" s="10"/>
    </row>
    <row r="76" spans="1:21" ht="13.2" x14ac:dyDescent="0.25">
      <c r="A76" s="75" t="s">
        <v>70</v>
      </c>
      <c r="B76" s="16" t="s">
        <v>54</v>
      </c>
      <c r="C76" s="12" t="s">
        <v>30</v>
      </c>
      <c r="D76" s="21">
        <v>8</v>
      </c>
      <c r="E76" s="12" t="s">
        <v>0</v>
      </c>
      <c r="F76" s="30">
        <v>0</v>
      </c>
      <c r="G76" s="31" t="s">
        <v>1</v>
      </c>
      <c r="H76" s="68">
        <f t="shared" si="8"/>
        <v>0</v>
      </c>
      <c r="I76" s="30">
        <v>0</v>
      </c>
      <c r="N76" s="10"/>
      <c r="O76" s="10"/>
      <c r="P76" s="10"/>
      <c r="Q76" s="10"/>
      <c r="R76" s="10"/>
      <c r="S76" s="10"/>
      <c r="T76" s="10"/>
      <c r="U76" s="10"/>
    </row>
    <row r="77" spans="1:21" ht="13.2" x14ac:dyDescent="0.25">
      <c r="A77" s="75" t="s">
        <v>71</v>
      </c>
      <c r="B77" s="16" t="s">
        <v>54</v>
      </c>
      <c r="C77" s="12" t="s">
        <v>30</v>
      </c>
      <c r="D77" s="21">
        <v>16</v>
      </c>
      <c r="E77" s="12" t="s">
        <v>0</v>
      </c>
      <c r="F77" s="30">
        <v>0</v>
      </c>
      <c r="G77" s="31" t="s">
        <v>1</v>
      </c>
      <c r="H77" s="68">
        <f t="shared" si="8"/>
        <v>0</v>
      </c>
      <c r="I77" s="30">
        <v>0</v>
      </c>
      <c r="N77" s="10"/>
      <c r="O77" s="10"/>
      <c r="P77" s="10"/>
      <c r="Q77" s="10"/>
      <c r="R77" s="10"/>
      <c r="S77" s="10"/>
      <c r="T77" s="10"/>
      <c r="U77" s="10"/>
    </row>
    <row r="78" spans="1:21" ht="13.2" x14ac:dyDescent="0.25">
      <c r="A78" s="75" t="s">
        <v>72</v>
      </c>
      <c r="B78" s="16" t="s">
        <v>75</v>
      </c>
      <c r="C78" s="12" t="s">
        <v>30</v>
      </c>
      <c r="D78" s="21">
        <v>4</v>
      </c>
      <c r="E78" s="12" t="s">
        <v>0</v>
      </c>
      <c r="F78" s="30">
        <v>0</v>
      </c>
      <c r="G78" s="31" t="s">
        <v>1</v>
      </c>
      <c r="H78" s="68">
        <f t="shared" si="8"/>
        <v>0</v>
      </c>
      <c r="I78" s="30">
        <v>0</v>
      </c>
      <c r="N78" s="10"/>
      <c r="O78" s="10"/>
      <c r="P78" s="10"/>
      <c r="Q78" s="10"/>
      <c r="R78" s="10"/>
      <c r="S78" s="10"/>
      <c r="T78" s="10"/>
      <c r="U78" s="10"/>
    </row>
    <row r="79" spans="1:21" ht="13.2" x14ac:dyDescent="0.25">
      <c r="A79" s="75" t="s">
        <v>28</v>
      </c>
      <c r="B79" s="16" t="s">
        <v>44</v>
      </c>
      <c r="C79" s="12" t="s">
        <v>76</v>
      </c>
      <c r="D79" s="21">
        <v>640</v>
      </c>
      <c r="E79" s="12" t="s">
        <v>0</v>
      </c>
      <c r="F79" s="30">
        <v>0</v>
      </c>
      <c r="G79" s="31" t="s">
        <v>1</v>
      </c>
      <c r="H79" s="68">
        <f t="shared" si="8"/>
        <v>0</v>
      </c>
      <c r="I79" s="30">
        <v>0</v>
      </c>
      <c r="N79" s="10"/>
      <c r="O79" s="10"/>
      <c r="P79" s="10"/>
      <c r="Q79" s="10"/>
      <c r="R79" s="10"/>
      <c r="S79" s="10"/>
      <c r="T79" s="10"/>
      <c r="U79" s="10"/>
    </row>
    <row r="80" spans="1:21" ht="13.2" x14ac:dyDescent="0.25">
      <c r="A80" s="66" t="s">
        <v>105</v>
      </c>
      <c r="B80" s="69" t="s">
        <v>106</v>
      </c>
      <c r="C80" s="69" t="s">
        <v>30</v>
      </c>
      <c r="D80" s="89">
        <v>1</v>
      </c>
      <c r="E80" s="12" t="s">
        <v>0</v>
      </c>
      <c r="F80" s="30">
        <v>0</v>
      </c>
      <c r="G80" s="31" t="s">
        <v>1</v>
      </c>
      <c r="H80" s="68">
        <f t="shared" si="8"/>
        <v>0</v>
      </c>
      <c r="I80" s="30">
        <v>0</v>
      </c>
      <c r="N80" s="10"/>
      <c r="O80" s="10"/>
      <c r="P80" s="10"/>
      <c r="Q80" s="10"/>
      <c r="R80" s="10"/>
      <c r="S80" s="10"/>
      <c r="T80" s="10"/>
      <c r="U80" s="10"/>
    </row>
    <row r="81" spans="1:21" ht="13.2" x14ac:dyDescent="0.25">
      <c r="A81" s="18"/>
      <c r="B81" s="48"/>
      <c r="C81" s="19"/>
      <c r="D81" s="20"/>
      <c r="E81" s="19"/>
      <c r="F81" s="50"/>
      <c r="G81" s="49"/>
      <c r="H81" s="50"/>
      <c r="I81" s="50"/>
      <c r="N81" s="10"/>
      <c r="O81" s="10"/>
      <c r="P81" s="10"/>
      <c r="Q81" s="10"/>
      <c r="R81" s="10"/>
      <c r="S81" s="10"/>
      <c r="T81" s="10"/>
      <c r="U81" s="10"/>
    </row>
    <row r="82" spans="1:21" ht="15.6" x14ac:dyDescent="0.25">
      <c r="A82" s="56" t="s">
        <v>84</v>
      </c>
      <c r="B82" s="57"/>
      <c r="C82" s="57"/>
      <c r="D82" s="57"/>
      <c r="E82" s="57"/>
      <c r="F82" s="57"/>
      <c r="G82" s="57"/>
      <c r="H82" s="57"/>
      <c r="I82" s="58"/>
      <c r="N82" s="10"/>
      <c r="O82" s="10"/>
      <c r="P82" s="10"/>
      <c r="Q82" s="10"/>
      <c r="R82" s="10"/>
      <c r="S82" s="10"/>
      <c r="T82" s="10"/>
      <c r="U82" s="10"/>
    </row>
    <row r="83" spans="1:21" ht="14.25" customHeight="1" x14ac:dyDescent="0.25">
      <c r="A83" s="51" t="s">
        <v>85</v>
      </c>
      <c r="B83" s="16" t="s">
        <v>54</v>
      </c>
      <c r="C83" s="12" t="s">
        <v>86</v>
      </c>
      <c r="D83" s="21">
        <v>10</v>
      </c>
      <c r="E83" s="12" t="s">
        <v>0</v>
      </c>
      <c r="F83" s="30">
        <v>0</v>
      </c>
      <c r="G83" s="31" t="s">
        <v>1</v>
      </c>
      <c r="H83" s="68">
        <f t="shared" ref="H83" si="9">+F83*D83</f>
        <v>0</v>
      </c>
      <c r="I83" s="30">
        <v>0</v>
      </c>
      <c r="N83" s="10"/>
      <c r="O83" s="10"/>
      <c r="P83" s="10"/>
      <c r="Q83" s="10"/>
      <c r="R83" s="10"/>
      <c r="S83" s="10"/>
      <c r="T83" s="10"/>
      <c r="U83" s="10"/>
    </row>
    <row r="84" spans="1:21" ht="13.2" x14ac:dyDescent="0.25">
      <c r="N84" s="10"/>
      <c r="O84" s="10"/>
      <c r="P84" s="10"/>
      <c r="Q84" s="10"/>
      <c r="R84" s="10"/>
      <c r="S84" s="10"/>
      <c r="T84" s="10"/>
      <c r="U84" s="10"/>
    </row>
    <row r="85" spans="1:21" ht="13.2" x14ac:dyDescent="0.25">
      <c r="N85" s="10"/>
      <c r="O85" s="10"/>
      <c r="P85" s="10"/>
      <c r="Q85" s="10"/>
      <c r="R85" s="10"/>
      <c r="S85" s="10"/>
      <c r="T85" s="10"/>
      <c r="U85" s="10"/>
    </row>
    <row r="86" spans="1:21" ht="26.4" x14ac:dyDescent="0.25">
      <c r="F86" s="27" t="s">
        <v>38</v>
      </c>
      <c r="G86" s="26"/>
      <c r="H86" s="90"/>
      <c r="I86" s="27" t="s">
        <v>129</v>
      </c>
      <c r="N86" s="10"/>
      <c r="O86" s="10"/>
      <c r="P86" s="10"/>
      <c r="Q86" s="10"/>
      <c r="R86" s="10"/>
      <c r="S86" s="10"/>
      <c r="T86" s="10"/>
      <c r="U86" s="10"/>
    </row>
    <row r="87" spans="1:21" ht="13.2" x14ac:dyDescent="0.25">
      <c r="B87" s="10"/>
      <c r="C87" s="10"/>
      <c r="D87" s="28"/>
      <c r="E87" s="62" t="s">
        <v>107</v>
      </c>
      <c r="F87" s="29">
        <f>SUM(H11:H83)</f>
        <v>0</v>
      </c>
      <c r="G87" s="10"/>
      <c r="H87" s="62" t="s">
        <v>107</v>
      </c>
      <c r="I87" s="29">
        <f>SUM(I11:I83)</f>
        <v>0</v>
      </c>
      <c r="N87" s="10"/>
      <c r="O87" s="10"/>
      <c r="P87" s="10"/>
      <c r="Q87" s="10"/>
      <c r="R87" s="10"/>
      <c r="S87" s="10"/>
      <c r="T87" s="10"/>
      <c r="U87" s="10"/>
    </row>
    <row r="88" spans="1:21" ht="13.2" x14ac:dyDescent="0.25">
      <c r="B88" s="10"/>
      <c r="C88" s="10"/>
      <c r="D88" s="28"/>
      <c r="E88" s="62" t="s">
        <v>108</v>
      </c>
      <c r="F88" s="29">
        <f>+'Imaginology Pricing 2026'!F88</f>
        <v>0</v>
      </c>
      <c r="G88" s="10"/>
      <c r="H88" s="62" t="s">
        <v>108</v>
      </c>
      <c r="I88" s="29">
        <f>+'Imaginology Pricing 2026'!I88</f>
        <v>0</v>
      </c>
      <c r="N88" s="10"/>
      <c r="O88" s="10"/>
      <c r="P88" s="10"/>
      <c r="Q88" s="10"/>
      <c r="R88" s="10"/>
      <c r="S88" s="10"/>
      <c r="T88" s="10"/>
      <c r="U88" s="10"/>
    </row>
    <row r="89" spans="1:21" ht="13.2" x14ac:dyDescent="0.25">
      <c r="B89" s="10"/>
      <c r="C89" s="10"/>
      <c r="D89" s="28"/>
      <c r="E89" s="62" t="s">
        <v>109</v>
      </c>
      <c r="F89" s="29">
        <f>+'Imaginology Pricing 2027'!F89</f>
        <v>0</v>
      </c>
      <c r="G89" s="10"/>
      <c r="H89" s="62" t="s">
        <v>109</v>
      </c>
      <c r="I89" s="29">
        <f>+'Imaginology Pricing 2027'!I89</f>
        <v>0</v>
      </c>
      <c r="N89" s="10"/>
      <c r="O89" s="10"/>
      <c r="P89" s="10"/>
      <c r="Q89" s="10"/>
      <c r="R89" s="10"/>
      <c r="S89" s="10"/>
      <c r="T89" s="10"/>
      <c r="U89" s="10"/>
    </row>
    <row r="90" spans="1:21" ht="13.2" x14ac:dyDescent="0.25">
      <c r="B90" s="10"/>
      <c r="C90" s="10"/>
      <c r="D90" s="28"/>
      <c r="E90" s="62" t="s">
        <v>110</v>
      </c>
      <c r="F90" s="29">
        <f>+'Imaginology Pricing 2028'!F90</f>
        <v>0</v>
      </c>
      <c r="G90" s="10"/>
      <c r="H90" s="62" t="s">
        <v>110</v>
      </c>
      <c r="I90" s="29">
        <f>+'Imaginology Pricing 2028'!I90</f>
        <v>0</v>
      </c>
      <c r="N90" s="10"/>
      <c r="O90" s="10"/>
      <c r="P90" s="10"/>
      <c r="Q90" s="10"/>
      <c r="R90" s="10"/>
      <c r="S90" s="10"/>
      <c r="T90" s="10"/>
      <c r="U90" s="10"/>
    </row>
    <row r="91" spans="1:21" ht="13.2" x14ac:dyDescent="0.25">
      <c r="B91" s="10"/>
      <c r="C91" s="10"/>
      <c r="D91" s="28"/>
      <c r="E91" s="62" t="s">
        <v>111</v>
      </c>
      <c r="F91" s="29">
        <f>+'Imaginology Pricing 2029'!F91</f>
        <v>0</v>
      </c>
      <c r="G91" s="10"/>
      <c r="H91" s="62" t="s">
        <v>111</v>
      </c>
      <c r="I91" s="29">
        <f>+'Imaginology Pricing 2029'!I91</f>
        <v>0</v>
      </c>
      <c r="N91" s="10"/>
      <c r="O91" s="10"/>
      <c r="P91" s="10"/>
      <c r="Q91" s="10"/>
      <c r="R91" s="10"/>
      <c r="S91" s="10"/>
      <c r="T91" s="10"/>
      <c r="U91" s="10"/>
    </row>
    <row r="92" spans="1:21" ht="13.2" x14ac:dyDescent="0.25">
      <c r="A92" s="102" t="s">
        <v>112</v>
      </c>
      <c r="B92" s="102"/>
      <c r="C92" s="102"/>
      <c r="D92" s="102"/>
      <c r="E92" s="62"/>
      <c r="F92" s="29">
        <f>SUM(F87:F91)</f>
        <v>0</v>
      </c>
      <c r="G92" s="10"/>
      <c r="H92" s="91" t="s">
        <v>130</v>
      </c>
      <c r="I92" s="29">
        <f>SUM(I87:I91)</f>
        <v>0</v>
      </c>
      <c r="N92" s="10"/>
      <c r="O92" s="10"/>
      <c r="P92" s="10"/>
      <c r="Q92" s="10"/>
      <c r="R92" s="10"/>
      <c r="S92" s="10"/>
      <c r="T92" s="10"/>
      <c r="U92" s="10"/>
    </row>
    <row r="93" spans="1:21" ht="13.2" x14ac:dyDescent="0.25">
      <c r="C93" s="10"/>
      <c r="D93" s="10"/>
      <c r="E93" s="10"/>
      <c r="G93" s="10"/>
      <c r="N93" s="10"/>
      <c r="O93" s="10"/>
      <c r="P93" s="10"/>
      <c r="Q93" s="10"/>
      <c r="R93" s="10"/>
      <c r="S93" s="10"/>
      <c r="T93" s="10"/>
      <c r="U93" s="10"/>
    </row>
    <row r="94" spans="1:21" ht="13.2" x14ac:dyDescent="0.25">
      <c r="N94" s="10"/>
      <c r="O94" s="10"/>
      <c r="P94" s="10"/>
      <c r="Q94" s="10"/>
      <c r="R94" s="10"/>
      <c r="S94" s="10"/>
      <c r="T94" s="10"/>
      <c r="U94" s="10"/>
    </row>
    <row r="95" spans="1:21" ht="13.2" x14ac:dyDescent="0.25">
      <c r="N95" s="10"/>
      <c r="O95" s="10"/>
      <c r="P95" s="10"/>
      <c r="Q95" s="10"/>
      <c r="R95" s="10"/>
      <c r="S95" s="10"/>
      <c r="T95" s="10"/>
      <c r="U95" s="10"/>
    </row>
    <row r="96" spans="1:21" ht="13.2" x14ac:dyDescent="0.25">
      <c r="C96" s="92" t="s">
        <v>131</v>
      </c>
      <c r="D96" s="93"/>
      <c r="F96" s="29">
        <f>F92+I92</f>
        <v>0</v>
      </c>
      <c r="N96" s="10"/>
      <c r="O96" s="10"/>
      <c r="P96" s="10"/>
      <c r="Q96" s="10"/>
      <c r="R96" s="10"/>
      <c r="S96" s="10"/>
      <c r="T96" s="10"/>
      <c r="U96" s="10"/>
    </row>
    <row r="97" spans="1:21" ht="13.2" x14ac:dyDescent="0.25">
      <c r="N97" s="10"/>
      <c r="O97" s="10"/>
      <c r="P97" s="10"/>
      <c r="Q97" s="10"/>
      <c r="R97" s="10"/>
      <c r="S97" s="10"/>
      <c r="T97" s="10"/>
      <c r="U97" s="10"/>
    </row>
    <row r="98" spans="1:21" ht="13.2" x14ac:dyDescent="0.25">
      <c r="N98" s="10"/>
      <c r="O98" s="10"/>
      <c r="P98" s="10"/>
      <c r="Q98" s="10"/>
      <c r="R98" s="10"/>
      <c r="S98" s="10"/>
      <c r="T98" s="10"/>
      <c r="U98" s="10"/>
    </row>
    <row r="99" spans="1:21" ht="13.2" x14ac:dyDescent="0.25">
      <c r="N99" s="10"/>
      <c r="O99" s="10"/>
      <c r="P99" s="10"/>
      <c r="Q99" s="10"/>
      <c r="R99" s="10"/>
      <c r="S99" s="10"/>
      <c r="T99" s="10"/>
      <c r="U99" s="10"/>
    </row>
    <row r="100" spans="1:21" ht="13.2" x14ac:dyDescent="0.25">
      <c r="N100" s="10"/>
      <c r="O100" s="10"/>
      <c r="P100" s="10"/>
      <c r="Q100" s="10"/>
      <c r="R100" s="10"/>
      <c r="S100" s="10"/>
      <c r="T100" s="10"/>
      <c r="U100" s="10"/>
    </row>
    <row r="101" spans="1:21" ht="13.2" x14ac:dyDescent="0.25">
      <c r="N101" s="10"/>
      <c r="O101" s="10"/>
      <c r="P101" s="10"/>
      <c r="Q101" s="10"/>
      <c r="R101" s="10"/>
      <c r="S101" s="10"/>
      <c r="T101" s="10"/>
      <c r="U101" s="10"/>
    </row>
    <row r="102" spans="1:21" ht="13.2" x14ac:dyDescent="0.25">
      <c r="N102" s="10"/>
      <c r="O102" s="10"/>
      <c r="P102" s="10"/>
      <c r="Q102" s="10"/>
      <c r="R102" s="10"/>
      <c r="S102" s="10"/>
      <c r="T102" s="10"/>
      <c r="U102" s="10"/>
    </row>
    <row r="103" spans="1:21" ht="13.2" x14ac:dyDescent="0.25">
      <c r="N103" s="10"/>
      <c r="O103" s="10"/>
      <c r="P103" s="10"/>
      <c r="Q103" s="10"/>
      <c r="R103" s="10"/>
      <c r="S103" s="10"/>
      <c r="T103" s="10"/>
      <c r="U103" s="10"/>
    </row>
    <row r="104" spans="1:21" ht="13.2" x14ac:dyDescent="0.25">
      <c r="A104" s="10"/>
      <c r="B104" s="10"/>
      <c r="C104" s="10"/>
      <c r="D104" s="10"/>
      <c r="E104" s="10"/>
      <c r="G104" s="10"/>
      <c r="N104" s="10"/>
      <c r="O104" s="10"/>
      <c r="P104" s="10"/>
      <c r="Q104" s="10"/>
      <c r="R104" s="10"/>
      <c r="S104" s="10"/>
      <c r="T104" s="10"/>
      <c r="U104" s="10"/>
    </row>
    <row r="105" spans="1:21" ht="13.2" x14ac:dyDescent="0.25">
      <c r="A105" s="10"/>
      <c r="B105" s="10"/>
      <c r="C105" s="10"/>
      <c r="D105" s="10"/>
      <c r="E105" s="10"/>
      <c r="G105" s="10"/>
      <c r="N105" s="10"/>
      <c r="O105" s="10"/>
      <c r="P105" s="10"/>
      <c r="Q105" s="10"/>
      <c r="R105" s="10"/>
      <c r="S105" s="10"/>
      <c r="T105" s="10"/>
      <c r="U105" s="10"/>
    </row>
    <row r="106" spans="1:21" ht="13.2" x14ac:dyDescent="0.25">
      <c r="A106" s="10"/>
      <c r="B106" s="10"/>
      <c r="C106" s="10"/>
      <c r="D106" s="10"/>
      <c r="E106" s="10"/>
      <c r="G106" s="10"/>
      <c r="N106" s="10"/>
      <c r="O106" s="10"/>
      <c r="P106" s="10"/>
      <c r="Q106" s="10"/>
      <c r="R106" s="10"/>
      <c r="S106" s="10"/>
      <c r="T106" s="10"/>
      <c r="U106" s="10"/>
    </row>
    <row r="107" spans="1:21" ht="13.2" x14ac:dyDescent="0.25">
      <c r="A107" s="10"/>
      <c r="B107" s="10"/>
      <c r="C107" s="10"/>
      <c r="D107" s="10"/>
      <c r="E107" s="10"/>
      <c r="G107" s="10"/>
      <c r="N107" s="10"/>
      <c r="O107" s="10"/>
      <c r="P107" s="10"/>
      <c r="Q107" s="10"/>
      <c r="R107" s="10"/>
      <c r="S107" s="10"/>
      <c r="T107" s="10"/>
      <c r="U107" s="10"/>
    </row>
    <row r="108" spans="1:21" ht="13.2" x14ac:dyDescent="0.25">
      <c r="A108" s="10"/>
      <c r="B108" s="10"/>
      <c r="C108" s="10"/>
      <c r="D108" s="10"/>
      <c r="E108" s="10"/>
      <c r="G108" s="10"/>
      <c r="N108" s="10"/>
      <c r="O108" s="10"/>
      <c r="P108" s="10"/>
      <c r="Q108" s="10"/>
      <c r="R108" s="10"/>
      <c r="S108" s="10"/>
      <c r="T108" s="10"/>
      <c r="U108" s="10"/>
    </row>
    <row r="109" spans="1:21" ht="13.2" x14ac:dyDescent="0.25">
      <c r="A109" s="10"/>
      <c r="B109" s="10"/>
      <c r="C109" s="10"/>
      <c r="D109" s="10"/>
      <c r="E109" s="10"/>
      <c r="G109" s="10"/>
      <c r="N109" s="10"/>
      <c r="O109" s="10"/>
      <c r="P109" s="10"/>
      <c r="Q109" s="10"/>
      <c r="R109" s="10"/>
      <c r="S109" s="10"/>
      <c r="T109" s="10"/>
      <c r="U109" s="10"/>
    </row>
    <row r="110" spans="1:21" ht="13.2" x14ac:dyDescent="0.25">
      <c r="A110" s="10"/>
      <c r="B110" s="10"/>
      <c r="C110" s="10"/>
      <c r="D110" s="10"/>
      <c r="E110" s="10"/>
      <c r="G110" s="10"/>
      <c r="N110" s="10"/>
      <c r="O110" s="10"/>
      <c r="P110" s="10"/>
      <c r="Q110" s="10"/>
      <c r="R110" s="10"/>
      <c r="S110" s="10"/>
      <c r="T110" s="10"/>
      <c r="U110" s="10"/>
    </row>
    <row r="111" spans="1:21" ht="13.2" x14ac:dyDescent="0.25">
      <c r="A111" s="10"/>
      <c r="B111" s="10"/>
      <c r="C111" s="10"/>
      <c r="D111" s="10"/>
      <c r="E111" s="10"/>
      <c r="G111" s="10"/>
      <c r="N111" s="10"/>
      <c r="O111" s="10"/>
      <c r="P111" s="10"/>
      <c r="Q111" s="10"/>
      <c r="R111" s="10"/>
      <c r="S111" s="10"/>
      <c r="T111" s="10"/>
      <c r="U111" s="10"/>
    </row>
    <row r="112" spans="1:21" ht="13.2" x14ac:dyDescent="0.25">
      <c r="N112" s="10"/>
      <c r="O112" s="10"/>
      <c r="P112" s="10"/>
      <c r="Q112" s="10"/>
      <c r="R112" s="10"/>
      <c r="S112" s="10"/>
      <c r="T112" s="10"/>
      <c r="U112" s="10"/>
    </row>
  </sheetData>
  <sheetProtection algorithmName="SHA-512" hashValue="nCxg4ltN5JPpC93SDu4++NCaU9wkTLVWvcHoA9hE8UuqzjnPM5GY3bqsN6Knh6G0fUSsZkfd+kevIsdOKe8tuA==" saltValue="AHLrvplfO9LPf8K+r92i9Q==" spinCount="100000" sheet="1" selectLockedCells="1"/>
  <mergeCells count="18">
    <mergeCell ref="A92:D92"/>
    <mergeCell ref="A39:I39"/>
    <mergeCell ref="A8:I8"/>
    <mergeCell ref="A10:I10"/>
    <mergeCell ref="A46:I46"/>
    <mergeCell ref="A60:I60"/>
    <mergeCell ref="A67:I67"/>
    <mergeCell ref="A20:I20"/>
    <mergeCell ref="A31:I31"/>
    <mergeCell ref="A24:I24"/>
    <mergeCell ref="A43:I43"/>
    <mergeCell ref="A52:I52"/>
    <mergeCell ref="A1:H1"/>
    <mergeCell ref="A2:H2"/>
    <mergeCell ref="A3:B3"/>
    <mergeCell ref="A4:H4"/>
    <mergeCell ref="A6:H6"/>
    <mergeCell ref="A5:I5"/>
  </mergeCells>
  <printOptions horizontalCentered="1"/>
  <pageMargins left="0.5" right="0.5" top="0.5" bottom="0.5" header="0.3" footer="0.3"/>
  <pageSetup scale="80" fitToHeight="0" orientation="portrait" r:id="rId1"/>
  <headerFooter>
    <oddFooter>&amp;R&amp;"Arial,Regular"&amp;10Page &amp;P of &amp;N</oddFooter>
  </headerFooter>
  <rowBreaks count="1" manualBreakCount="1">
    <brk id="7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111"/>
  <sheetViews>
    <sheetView showGridLines="0" topLeftCell="A52" workbookViewId="0">
      <selection activeCell="I83" sqref="I83"/>
    </sheetView>
  </sheetViews>
  <sheetFormatPr defaultColWidth="9.109375" defaultRowHeight="14.4" x14ac:dyDescent="0.3"/>
  <cols>
    <col min="1" max="1" width="36.44140625" style="22" customWidth="1"/>
    <col min="2" max="2" width="18.88671875" style="23" bestFit="1" customWidth="1"/>
    <col min="3" max="3" width="14.44140625" style="24" customWidth="1"/>
    <col min="4" max="4" width="14.44140625" style="25" customWidth="1"/>
    <col min="5" max="5" width="2.109375" style="24" customWidth="1"/>
    <col min="6" max="6" width="14.44140625" style="10" customWidth="1"/>
    <col min="7" max="7" width="2.109375" style="24" bestFit="1" customWidth="1"/>
    <col min="8" max="8" width="20.109375" style="10" customWidth="1"/>
    <col min="9" max="9" width="14.44140625" style="10" customWidth="1"/>
    <col min="10" max="13" width="9.109375" style="10"/>
    <col min="22" max="16384" width="9.109375" style="10"/>
  </cols>
  <sheetData>
    <row r="1" spans="1:9" s="10" customFormat="1" ht="14.1" customHeight="1" x14ac:dyDescent="0.25">
      <c r="A1" s="96" t="s">
        <v>78</v>
      </c>
      <c r="B1" s="96"/>
      <c r="C1" s="96"/>
      <c r="D1" s="96"/>
      <c r="E1" s="96"/>
      <c r="F1" s="96"/>
      <c r="G1" s="96"/>
      <c r="H1" s="96"/>
    </row>
    <row r="2" spans="1:9" s="10" customFormat="1" ht="14.1" customHeight="1" x14ac:dyDescent="0.25">
      <c r="A2" s="97" t="s">
        <v>132</v>
      </c>
      <c r="B2" s="97"/>
      <c r="C2" s="97"/>
      <c r="D2" s="97"/>
      <c r="E2" s="97"/>
      <c r="F2" s="97"/>
      <c r="G2" s="97"/>
      <c r="H2" s="97"/>
    </row>
    <row r="3" spans="1:9" s="10" customFormat="1" ht="13.8" x14ac:dyDescent="0.25">
      <c r="A3" s="98" t="s">
        <v>49</v>
      </c>
      <c r="B3" s="98"/>
      <c r="C3" s="45" t="s">
        <v>77</v>
      </c>
      <c r="D3" s="94"/>
      <c r="E3" s="94"/>
      <c r="F3" s="8"/>
      <c r="G3" s="8"/>
      <c r="H3" s="8"/>
      <c r="I3" s="8"/>
    </row>
    <row r="4" spans="1:9" s="10" customFormat="1" ht="13.2" x14ac:dyDescent="0.25">
      <c r="A4" s="99" t="s">
        <v>50</v>
      </c>
      <c r="B4" s="99"/>
      <c r="C4" s="99"/>
      <c r="D4" s="99"/>
      <c r="E4" s="99"/>
      <c r="F4" s="99"/>
      <c r="G4" s="99"/>
      <c r="H4" s="99"/>
    </row>
    <row r="5" spans="1:9" s="11" customFormat="1" ht="72" customHeight="1" x14ac:dyDescent="0.3">
      <c r="A5" s="101" t="s">
        <v>80</v>
      </c>
      <c r="B5" s="101"/>
      <c r="C5" s="101"/>
      <c r="D5" s="101"/>
      <c r="E5" s="101"/>
      <c r="F5" s="101"/>
      <c r="G5" s="101"/>
      <c r="H5" s="101"/>
      <c r="I5" s="101"/>
    </row>
    <row r="6" spans="1:9" s="10" customFormat="1" ht="28.5" customHeight="1" x14ac:dyDescent="0.25">
      <c r="A6" s="100" t="s">
        <v>114</v>
      </c>
      <c r="B6" s="100"/>
      <c r="C6" s="100"/>
      <c r="D6" s="100"/>
      <c r="E6" s="100"/>
      <c r="F6" s="100"/>
      <c r="G6" s="100"/>
      <c r="H6" s="100"/>
    </row>
    <row r="7" spans="1:9" s="10" customFormat="1" ht="13.2" x14ac:dyDescent="0.25">
      <c r="A7" s="22"/>
      <c r="B7" s="23"/>
      <c r="C7" s="24"/>
      <c r="D7" s="25"/>
      <c r="E7" s="24"/>
      <c r="G7" s="24"/>
    </row>
    <row r="8" spans="1:9" s="10" customFormat="1" ht="13.8" x14ac:dyDescent="0.25">
      <c r="A8" s="106" t="s">
        <v>92</v>
      </c>
      <c r="B8" s="107"/>
      <c r="C8" s="107"/>
      <c r="D8" s="107"/>
      <c r="E8" s="107"/>
      <c r="F8" s="107"/>
      <c r="G8" s="107"/>
      <c r="H8" s="107"/>
      <c r="I8" s="108"/>
    </row>
    <row r="9" spans="1:9" s="10" customFormat="1" ht="39.6" x14ac:dyDescent="0.25">
      <c r="A9" s="63" t="s">
        <v>9</v>
      </c>
      <c r="B9" s="64" t="s">
        <v>94</v>
      </c>
      <c r="C9" s="64" t="s">
        <v>29</v>
      </c>
      <c r="D9" s="65" t="s">
        <v>53</v>
      </c>
      <c r="E9" s="63" t="s">
        <v>0</v>
      </c>
      <c r="F9" s="64" t="s">
        <v>37</v>
      </c>
      <c r="G9" s="63" t="s">
        <v>1</v>
      </c>
      <c r="H9" s="64" t="s">
        <v>38</v>
      </c>
      <c r="I9" s="27" t="s">
        <v>81</v>
      </c>
    </row>
    <row r="10" spans="1:9" s="10" customFormat="1" ht="15.6" x14ac:dyDescent="0.3">
      <c r="A10" s="109" t="s">
        <v>40</v>
      </c>
      <c r="B10" s="110"/>
      <c r="C10" s="110"/>
      <c r="D10" s="110"/>
      <c r="E10" s="110"/>
      <c r="F10" s="110"/>
      <c r="G10" s="110"/>
      <c r="H10" s="110"/>
      <c r="I10" s="111"/>
    </row>
    <row r="11" spans="1:9" s="10" customFormat="1" ht="13.2" x14ac:dyDescent="0.25">
      <c r="A11" s="66" t="s">
        <v>119</v>
      </c>
      <c r="B11" s="67" t="s">
        <v>2</v>
      </c>
      <c r="C11" s="12" t="s">
        <v>30</v>
      </c>
      <c r="D11" s="12">
        <v>10</v>
      </c>
      <c r="E11" s="12" t="s">
        <v>0</v>
      </c>
      <c r="F11" s="30">
        <v>0</v>
      </c>
      <c r="G11" s="12" t="s">
        <v>1</v>
      </c>
      <c r="H11" s="68">
        <f t="shared" ref="H11:H16" si="0">+F11*D11</f>
        <v>0</v>
      </c>
      <c r="I11" s="30">
        <v>0</v>
      </c>
    </row>
    <row r="12" spans="1:9" s="10" customFormat="1" ht="13.2" x14ac:dyDescent="0.25">
      <c r="A12" s="66" t="s">
        <v>119</v>
      </c>
      <c r="B12" s="67" t="s">
        <v>3</v>
      </c>
      <c r="C12" s="12" t="s">
        <v>30</v>
      </c>
      <c r="D12" s="12">
        <v>17</v>
      </c>
      <c r="E12" s="12" t="s">
        <v>0</v>
      </c>
      <c r="F12" s="30">
        <v>0</v>
      </c>
      <c r="G12" s="12" t="s">
        <v>1</v>
      </c>
      <c r="H12" s="68">
        <f t="shared" si="0"/>
        <v>0</v>
      </c>
      <c r="I12" s="30">
        <v>0</v>
      </c>
    </row>
    <row r="13" spans="1:9" s="10" customFormat="1" ht="13.2" x14ac:dyDescent="0.25">
      <c r="A13" s="66" t="s">
        <v>119</v>
      </c>
      <c r="B13" s="67" t="s">
        <v>4</v>
      </c>
      <c r="C13" s="12" t="s">
        <v>30</v>
      </c>
      <c r="D13" s="12">
        <v>3</v>
      </c>
      <c r="E13" s="12" t="s">
        <v>0</v>
      </c>
      <c r="F13" s="30">
        <v>0</v>
      </c>
      <c r="G13" s="12" t="s">
        <v>1</v>
      </c>
      <c r="H13" s="68">
        <f t="shared" si="0"/>
        <v>0</v>
      </c>
      <c r="I13" s="30">
        <v>0</v>
      </c>
    </row>
    <row r="14" spans="1:9" s="10" customFormat="1" ht="13.2" x14ac:dyDescent="0.25">
      <c r="A14" s="66" t="s">
        <v>119</v>
      </c>
      <c r="B14" s="67" t="s">
        <v>5</v>
      </c>
      <c r="C14" s="12" t="s">
        <v>30</v>
      </c>
      <c r="D14" s="12">
        <v>3</v>
      </c>
      <c r="E14" s="12" t="s">
        <v>0</v>
      </c>
      <c r="F14" s="30">
        <v>0</v>
      </c>
      <c r="G14" s="12" t="s">
        <v>1</v>
      </c>
      <c r="H14" s="68">
        <f t="shared" si="0"/>
        <v>0</v>
      </c>
      <c r="I14" s="30">
        <v>0</v>
      </c>
    </row>
    <row r="15" spans="1:9" s="10" customFormat="1" ht="13.2" x14ac:dyDescent="0.25">
      <c r="A15" s="66" t="s">
        <v>119</v>
      </c>
      <c r="B15" s="67" t="s">
        <v>95</v>
      </c>
      <c r="C15" s="12" t="s">
        <v>30</v>
      </c>
      <c r="D15" s="12">
        <v>1</v>
      </c>
      <c r="E15" s="12" t="s">
        <v>0</v>
      </c>
      <c r="F15" s="30">
        <v>0</v>
      </c>
      <c r="G15" s="12" t="s">
        <v>1</v>
      </c>
      <c r="H15" s="68">
        <f t="shared" si="0"/>
        <v>0</v>
      </c>
      <c r="I15" s="30">
        <v>0</v>
      </c>
    </row>
    <row r="16" spans="1:9" s="10" customFormat="1" ht="13.2" x14ac:dyDescent="0.25">
      <c r="A16" s="66" t="s">
        <v>119</v>
      </c>
      <c r="B16" s="67" t="s">
        <v>6</v>
      </c>
      <c r="C16" s="12" t="s">
        <v>30</v>
      </c>
      <c r="D16" s="12">
        <v>2</v>
      </c>
      <c r="E16" s="12" t="s">
        <v>0</v>
      </c>
      <c r="F16" s="30">
        <v>0</v>
      </c>
      <c r="G16" s="12" t="s">
        <v>1</v>
      </c>
      <c r="H16" s="68">
        <f t="shared" si="0"/>
        <v>0</v>
      </c>
      <c r="I16" s="30">
        <v>0</v>
      </c>
    </row>
    <row r="17" spans="1:21" ht="13.2" x14ac:dyDescent="0.25">
      <c r="A17" s="66" t="s">
        <v>119</v>
      </c>
      <c r="B17" s="67" t="s">
        <v>7</v>
      </c>
      <c r="C17" s="12" t="s">
        <v>30</v>
      </c>
      <c r="D17" s="12">
        <v>1</v>
      </c>
      <c r="E17" s="12" t="s">
        <v>0</v>
      </c>
      <c r="F17" s="30">
        <v>0</v>
      </c>
      <c r="G17" s="12" t="s">
        <v>1</v>
      </c>
      <c r="H17" s="68">
        <f>+F17*D17</f>
        <v>0</v>
      </c>
      <c r="I17" s="30">
        <v>0</v>
      </c>
      <c r="N17" s="10"/>
      <c r="O17" s="10"/>
      <c r="P17" s="10"/>
      <c r="Q17" s="10"/>
      <c r="R17" s="10"/>
      <c r="S17" s="10"/>
      <c r="T17" s="10"/>
      <c r="U17" s="10"/>
    </row>
    <row r="18" spans="1:21" ht="13.2" x14ac:dyDescent="0.25">
      <c r="A18" s="66" t="s">
        <v>119</v>
      </c>
      <c r="B18" s="69" t="s">
        <v>96</v>
      </c>
      <c r="C18" s="69" t="s">
        <v>30</v>
      </c>
      <c r="D18" s="69">
        <v>1</v>
      </c>
      <c r="E18" s="12" t="s">
        <v>0</v>
      </c>
      <c r="F18" s="30">
        <v>0</v>
      </c>
      <c r="G18" s="12" t="s">
        <v>1</v>
      </c>
      <c r="H18" s="68">
        <f>+F18*D18</f>
        <v>0</v>
      </c>
      <c r="I18" s="30">
        <v>0</v>
      </c>
      <c r="N18" s="10"/>
      <c r="O18" s="10"/>
      <c r="P18" s="10"/>
      <c r="Q18" s="10"/>
      <c r="R18" s="10"/>
      <c r="S18" s="10"/>
      <c r="T18" s="10"/>
      <c r="U18" s="10"/>
    </row>
    <row r="19" spans="1:21" ht="12.9" customHeight="1" x14ac:dyDescent="0.25">
      <c r="A19" s="70"/>
      <c r="B19" s="71"/>
      <c r="C19" s="72"/>
      <c r="D19" s="72"/>
      <c r="E19" s="72"/>
      <c r="F19" s="73"/>
      <c r="G19" s="72"/>
      <c r="H19" s="73"/>
      <c r="N19" s="10"/>
      <c r="O19" s="10"/>
      <c r="P19" s="10"/>
      <c r="Q19" s="10"/>
      <c r="R19" s="10"/>
      <c r="S19" s="10"/>
      <c r="T19" s="10"/>
      <c r="U19" s="10"/>
    </row>
    <row r="20" spans="1:21" ht="15.9" customHeight="1" x14ac:dyDescent="0.3">
      <c r="A20" s="109" t="s">
        <v>97</v>
      </c>
      <c r="B20" s="110"/>
      <c r="C20" s="110"/>
      <c r="D20" s="110"/>
      <c r="E20" s="110"/>
      <c r="F20" s="110"/>
      <c r="G20" s="110"/>
      <c r="H20" s="110"/>
      <c r="I20" s="111"/>
      <c r="N20" s="10"/>
      <c r="O20" s="10"/>
      <c r="P20" s="10"/>
      <c r="Q20" s="10"/>
      <c r="R20" s="10"/>
      <c r="S20" s="10"/>
      <c r="T20" s="10"/>
      <c r="U20" s="10"/>
    </row>
    <row r="21" spans="1:21" ht="15.9" customHeight="1" x14ac:dyDescent="0.25">
      <c r="A21" s="66" t="s">
        <v>116</v>
      </c>
      <c r="B21" s="74" t="s">
        <v>117</v>
      </c>
      <c r="C21" s="69" t="s">
        <v>30</v>
      </c>
      <c r="D21" s="69">
        <v>1</v>
      </c>
      <c r="E21" s="12" t="s">
        <v>0</v>
      </c>
      <c r="F21" s="30">
        <v>0</v>
      </c>
      <c r="G21" s="12" t="s">
        <v>1</v>
      </c>
      <c r="H21" s="68">
        <f>+F21*D21</f>
        <v>0</v>
      </c>
      <c r="I21" s="30">
        <v>0</v>
      </c>
      <c r="N21" s="10"/>
      <c r="O21" s="10"/>
      <c r="P21" s="10"/>
      <c r="Q21" s="10"/>
      <c r="R21" s="10"/>
      <c r="S21" s="10"/>
      <c r="T21" s="10"/>
      <c r="U21" s="10"/>
    </row>
    <row r="22" spans="1:21" ht="12.75" customHeight="1" x14ac:dyDescent="0.25">
      <c r="A22" s="66" t="s">
        <v>116</v>
      </c>
      <c r="B22" s="74" t="s">
        <v>118</v>
      </c>
      <c r="C22" s="69" t="s">
        <v>30</v>
      </c>
      <c r="D22" s="69">
        <v>1</v>
      </c>
      <c r="E22" s="12" t="s">
        <v>0</v>
      </c>
      <c r="F22" s="30">
        <v>0</v>
      </c>
      <c r="G22" s="12" t="s">
        <v>1</v>
      </c>
      <c r="H22" s="68">
        <f>+F22*D22</f>
        <v>0</v>
      </c>
      <c r="I22" s="30">
        <v>0</v>
      </c>
      <c r="N22" s="10"/>
      <c r="O22" s="10"/>
      <c r="P22" s="10"/>
      <c r="Q22" s="10"/>
      <c r="R22" s="10"/>
      <c r="S22" s="10"/>
      <c r="T22" s="10"/>
      <c r="U22" s="10"/>
    </row>
    <row r="23" spans="1:21" ht="12.75" customHeight="1" x14ac:dyDescent="0.25">
      <c r="A23" s="10"/>
      <c r="B23" s="10"/>
      <c r="C23" s="10"/>
      <c r="D23" s="10"/>
      <c r="E23" s="10"/>
      <c r="G23" s="10"/>
      <c r="N23" s="10"/>
      <c r="O23" s="10"/>
      <c r="P23" s="10"/>
      <c r="Q23" s="10"/>
      <c r="R23" s="10"/>
      <c r="S23" s="10"/>
      <c r="T23" s="10"/>
      <c r="U23" s="10"/>
    </row>
    <row r="24" spans="1:21" ht="12.75" customHeight="1" x14ac:dyDescent="0.3">
      <c r="A24" s="109" t="s">
        <v>13</v>
      </c>
      <c r="B24" s="110"/>
      <c r="C24" s="110"/>
      <c r="D24" s="110"/>
      <c r="E24" s="110"/>
      <c r="F24" s="110"/>
      <c r="G24" s="110"/>
      <c r="H24" s="110"/>
      <c r="I24" s="111"/>
      <c r="N24" s="10"/>
      <c r="O24" s="10"/>
      <c r="P24" s="10"/>
      <c r="Q24" s="10"/>
      <c r="R24" s="10"/>
      <c r="S24" s="10"/>
      <c r="T24" s="10"/>
      <c r="U24" s="10"/>
    </row>
    <row r="25" spans="1:21" ht="12.75" customHeight="1" x14ac:dyDescent="0.25">
      <c r="A25" s="75" t="s">
        <v>31</v>
      </c>
      <c r="B25" s="16" t="s">
        <v>55</v>
      </c>
      <c r="C25" s="12" t="s">
        <v>33</v>
      </c>
      <c r="D25" s="21">
        <v>1200</v>
      </c>
      <c r="E25" s="12" t="s">
        <v>0</v>
      </c>
      <c r="F25" s="30">
        <v>0</v>
      </c>
      <c r="G25" s="12" t="s">
        <v>1</v>
      </c>
      <c r="H25" s="68">
        <f t="shared" ref="H25:H29" si="1">+F25*D25</f>
        <v>0</v>
      </c>
      <c r="I25" s="30">
        <v>0</v>
      </c>
      <c r="N25" s="10"/>
      <c r="O25" s="10"/>
      <c r="P25" s="10"/>
      <c r="Q25" s="10"/>
      <c r="R25" s="10"/>
      <c r="S25" s="10"/>
      <c r="T25" s="10"/>
      <c r="U25" s="10"/>
    </row>
    <row r="26" spans="1:21" ht="14.1" customHeight="1" x14ac:dyDescent="0.25">
      <c r="A26" s="75" t="s">
        <v>10</v>
      </c>
      <c r="B26" s="16" t="s">
        <v>55</v>
      </c>
      <c r="C26" s="12" t="s">
        <v>33</v>
      </c>
      <c r="D26" s="21">
        <v>1000</v>
      </c>
      <c r="E26" s="12" t="s">
        <v>0</v>
      </c>
      <c r="F26" s="30">
        <v>0</v>
      </c>
      <c r="G26" s="12" t="s">
        <v>1</v>
      </c>
      <c r="H26" s="68">
        <f t="shared" si="1"/>
        <v>0</v>
      </c>
      <c r="I26" s="30">
        <v>0</v>
      </c>
      <c r="N26" s="10"/>
      <c r="O26" s="10"/>
      <c r="P26" s="10"/>
      <c r="Q26" s="10"/>
      <c r="R26" s="10"/>
      <c r="S26" s="10"/>
      <c r="T26" s="10"/>
      <c r="U26" s="10"/>
    </row>
    <row r="27" spans="1:21" ht="12.9" customHeight="1" x14ac:dyDescent="0.25">
      <c r="A27" s="75" t="s">
        <v>11</v>
      </c>
      <c r="B27" s="16" t="s">
        <v>55</v>
      </c>
      <c r="C27" s="12" t="s">
        <v>33</v>
      </c>
      <c r="D27" s="21">
        <v>1000</v>
      </c>
      <c r="E27" s="12" t="s">
        <v>0</v>
      </c>
      <c r="F27" s="30">
        <v>0</v>
      </c>
      <c r="G27" s="12" t="s">
        <v>1</v>
      </c>
      <c r="H27" s="68">
        <f t="shared" si="1"/>
        <v>0</v>
      </c>
      <c r="I27" s="30">
        <v>0</v>
      </c>
      <c r="N27" s="10"/>
      <c r="O27" s="10"/>
      <c r="P27" s="10"/>
      <c r="Q27" s="10"/>
      <c r="R27" s="10"/>
      <c r="S27" s="10"/>
      <c r="T27" s="10"/>
      <c r="U27" s="10"/>
    </row>
    <row r="28" spans="1:21" ht="15.9" customHeight="1" x14ac:dyDescent="0.25">
      <c r="A28" s="75" t="s">
        <v>8</v>
      </c>
      <c r="B28" s="16" t="s">
        <v>55</v>
      </c>
      <c r="C28" s="12" t="s">
        <v>33</v>
      </c>
      <c r="D28" s="12">
        <v>250</v>
      </c>
      <c r="E28" s="12" t="s">
        <v>0</v>
      </c>
      <c r="F28" s="30">
        <v>0</v>
      </c>
      <c r="G28" s="12" t="s">
        <v>1</v>
      </c>
      <c r="H28" s="68">
        <f t="shared" si="1"/>
        <v>0</v>
      </c>
      <c r="I28" s="30">
        <v>0</v>
      </c>
      <c r="N28" s="10"/>
      <c r="O28" s="10"/>
      <c r="P28" s="10"/>
      <c r="Q28" s="10"/>
      <c r="R28" s="10"/>
      <c r="S28" s="10"/>
      <c r="T28" s="10"/>
      <c r="U28" s="10"/>
    </row>
    <row r="29" spans="1:21" ht="14.1" customHeight="1" x14ac:dyDescent="0.25">
      <c r="A29" s="76" t="s">
        <v>12</v>
      </c>
      <c r="B29" s="16" t="s">
        <v>54</v>
      </c>
      <c r="C29" s="77" t="s">
        <v>33</v>
      </c>
      <c r="D29" s="21">
        <v>250</v>
      </c>
      <c r="E29" s="77" t="s">
        <v>0</v>
      </c>
      <c r="F29" s="30">
        <v>0</v>
      </c>
      <c r="G29" s="77" t="s">
        <v>1</v>
      </c>
      <c r="H29" s="78">
        <f t="shared" si="1"/>
        <v>0</v>
      </c>
      <c r="I29" s="59">
        <v>0</v>
      </c>
      <c r="L29" s="14"/>
      <c r="M29" s="14"/>
      <c r="N29" s="10"/>
      <c r="O29" s="10"/>
      <c r="P29" s="10"/>
      <c r="Q29" s="10"/>
      <c r="R29" s="10"/>
      <c r="S29" s="10"/>
      <c r="T29" s="10"/>
      <c r="U29" s="10"/>
    </row>
    <row r="30" spans="1:21" ht="14.1" customHeight="1" x14ac:dyDescent="0.25">
      <c r="A30" s="79"/>
      <c r="B30" s="80"/>
      <c r="C30" s="72"/>
      <c r="D30" s="81"/>
      <c r="E30" s="72"/>
      <c r="F30" s="82"/>
      <c r="G30" s="72"/>
      <c r="H30" s="82"/>
      <c r="I30" s="60"/>
      <c r="L30" s="14"/>
      <c r="M30" s="14"/>
      <c r="N30" s="10"/>
      <c r="O30" s="10"/>
      <c r="P30" s="10"/>
      <c r="Q30" s="10"/>
      <c r="R30" s="10"/>
      <c r="S30" s="10"/>
      <c r="T30" s="10"/>
      <c r="U30" s="10"/>
    </row>
    <row r="31" spans="1:21" ht="12.9" customHeight="1" x14ac:dyDescent="0.25">
      <c r="A31" s="103" t="s">
        <v>14</v>
      </c>
      <c r="B31" s="104"/>
      <c r="C31" s="104"/>
      <c r="D31" s="104"/>
      <c r="E31" s="104"/>
      <c r="F31" s="104"/>
      <c r="G31" s="104"/>
      <c r="H31" s="104"/>
      <c r="I31" s="105"/>
      <c r="N31" s="10"/>
      <c r="O31" s="10"/>
      <c r="P31" s="10"/>
      <c r="Q31" s="10"/>
      <c r="R31" s="10"/>
      <c r="S31" s="10"/>
      <c r="T31" s="10"/>
      <c r="U31" s="10"/>
    </row>
    <row r="32" spans="1:21" ht="15.9" customHeight="1" x14ac:dyDescent="0.25">
      <c r="A32" s="75" t="s">
        <v>98</v>
      </c>
      <c r="B32" s="16" t="s">
        <v>99</v>
      </c>
      <c r="C32" s="12" t="s">
        <v>30</v>
      </c>
      <c r="D32" s="21">
        <v>10</v>
      </c>
      <c r="E32" s="12" t="s">
        <v>0</v>
      </c>
      <c r="F32" s="30">
        <v>0</v>
      </c>
      <c r="G32" s="12" t="s">
        <v>1</v>
      </c>
      <c r="H32" s="68">
        <f t="shared" ref="H32:H37" si="2">+F32*D32</f>
        <v>0</v>
      </c>
      <c r="I32" s="30">
        <v>0</v>
      </c>
      <c r="N32" s="10"/>
      <c r="O32" s="10"/>
      <c r="P32" s="10"/>
      <c r="Q32" s="10"/>
      <c r="R32" s="10"/>
      <c r="S32" s="10"/>
      <c r="T32" s="10"/>
      <c r="U32" s="10"/>
    </row>
    <row r="33" spans="1:21" ht="12.75" customHeight="1" x14ac:dyDescent="0.25">
      <c r="A33" s="75" t="s">
        <v>98</v>
      </c>
      <c r="B33" s="16" t="s">
        <v>100</v>
      </c>
      <c r="C33" s="12" t="s">
        <v>30</v>
      </c>
      <c r="D33" s="21">
        <v>10</v>
      </c>
      <c r="E33" s="12" t="s">
        <v>0</v>
      </c>
      <c r="F33" s="30">
        <v>0</v>
      </c>
      <c r="G33" s="12" t="s">
        <v>1</v>
      </c>
      <c r="H33" s="68">
        <f t="shared" si="2"/>
        <v>0</v>
      </c>
      <c r="I33" s="30">
        <v>0</v>
      </c>
      <c r="N33" s="10"/>
      <c r="O33" s="10"/>
      <c r="P33" s="10"/>
      <c r="Q33" s="10"/>
      <c r="R33" s="10"/>
      <c r="S33" s="10"/>
      <c r="T33" s="10"/>
      <c r="U33" s="10"/>
    </row>
    <row r="34" spans="1:21" ht="12.75" customHeight="1" x14ac:dyDescent="0.25">
      <c r="A34" s="75" t="s">
        <v>101</v>
      </c>
      <c r="B34" s="16" t="s">
        <v>102</v>
      </c>
      <c r="C34" s="12" t="s">
        <v>30</v>
      </c>
      <c r="D34" s="21">
        <v>15</v>
      </c>
      <c r="E34" s="12" t="s">
        <v>0</v>
      </c>
      <c r="F34" s="30">
        <v>0</v>
      </c>
      <c r="G34" s="12" t="s">
        <v>1</v>
      </c>
      <c r="H34" s="68">
        <f t="shared" si="2"/>
        <v>0</v>
      </c>
      <c r="I34" s="30">
        <v>0</v>
      </c>
      <c r="N34" s="10"/>
      <c r="O34" s="10"/>
      <c r="P34" s="10"/>
      <c r="Q34" s="10"/>
      <c r="R34" s="10"/>
      <c r="S34" s="10"/>
      <c r="T34" s="10"/>
      <c r="U34" s="10"/>
    </row>
    <row r="35" spans="1:21" ht="12.75" customHeight="1" x14ac:dyDescent="0.25">
      <c r="A35" s="75" t="s">
        <v>101</v>
      </c>
      <c r="B35" s="16" t="s">
        <v>100</v>
      </c>
      <c r="C35" s="12" t="s">
        <v>30</v>
      </c>
      <c r="D35" s="21">
        <v>5</v>
      </c>
      <c r="E35" s="12" t="s">
        <v>0</v>
      </c>
      <c r="F35" s="30">
        <v>0</v>
      </c>
      <c r="G35" s="12" t="s">
        <v>1</v>
      </c>
      <c r="H35" s="68">
        <f t="shared" si="2"/>
        <v>0</v>
      </c>
      <c r="I35" s="30">
        <v>0</v>
      </c>
      <c r="N35" s="10"/>
      <c r="O35" s="10"/>
      <c r="P35" s="10"/>
      <c r="Q35" s="10"/>
      <c r="R35" s="10"/>
      <c r="S35" s="10"/>
      <c r="T35" s="10"/>
      <c r="U35" s="10"/>
    </row>
    <row r="36" spans="1:21" ht="12.75" customHeight="1" x14ac:dyDescent="0.25">
      <c r="A36" s="75" t="s">
        <v>15</v>
      </c>
      <c r="B36" s="67" t="s">
        <v>103</v>
      </c>
      <c r="C36" s="12" t="s">
        <v>33</v>
      </c>
      <c r="D36" s="12">
        <v>1500</v>
      </c>
      <c r="E36" s="12" t="s">
        <v>0</v>
      </c>
      <c r="F36" s="30">
        <v>0</v>
      </c>
      <c r="G36" s="12" t="s">
        <v>1</v>
      </c>
      <c r="H36" s="68">
        <f t="shared" si="2"/>
        <v>0</v>
      </c>
      <c r="I36" s="30">
        <v>0</v>
      </c>
      <c r="N36" s="10"/>
      <c r="O36" s="10"/>
      <c r="P36" s="10"/>
      <c r="Q36" s="10"/>
      <c r="R36" s="10"/>
      <c r="S36" s="10"/>
      <c r="T36" s="10"/>
      <c r="U36" s="10"/>
    </row>
    <row r="37" spans="1:21" ht="14.1" customHeight="1" x14ac:dyDescent="0.25">
      <c r="A37" s="75" t="s">
        <v>16</v>
      </c>
      <c r="B37" s="67" t="s">
        <v>103</v>
      </c>
      <c r="C37" s="12" t="s">
        <v>33</v>
      </c>
      <c r="D37" s="69">
        <v>550</v>
      </c>
      <c r="E37" s="12" t="s">
        <v>0</v>
      </c>
      <c r="F37" s="30">
        <v>0</v>
      </c>
      <c r="G37" s="12" t="s">
        <v>1</v>
      </c>
      <c r="H37" s="68">
        <f t="shared" si="2"/>
        <v>0</v>
      </c>
      <c r="I37" s="30">
        <v>0</v>
      </c>
      <c r="N37" s="10"/>
      <c r="O37" s="10"/>
      <c r="P37" s="10"/>
      <c r="Q37" s="10"/>
      <c r="R37" s="10"/>
      <c r="S37" s="10"/>
      <c r="T37" s="10"/>
      <c r="U37" s="10"/>
    </row>
    <row r="38" spans="1:21" ht="12.9" customHeight="1" x14ac:dyDescent="0.25">
      <c r="A38" s="83"/>
      <c r="B38" s="14"/>
      <c r="C38" s="84"/>
      <c r="D38" s="85"/>
      <c r="E38" s="84"/>
      <c r="F38" s="11"/>
      <c r="G38" s="84"/>
      <c r="H38" s="11"/>
      <c r="N38" s="10"/>
      <c r="O38" s="10"/>
      <c r="P38" s="10"/>
      <c r="Q38" s="10"/>
      <c r="R38" s="10"/>
      <c r="S38" s="10"/>
      <c r="T38" s="10"/>
      <c r="U38" s="10"/>
    </row>
    <row r="39" spans="1:21" ht="15.9" customHeight="1" x14ac:dyDescent="0.25">
      <c r="A39" s="103" t="s">
        <v>18</v>
      </c>
      <c r="B39" s="104"/>
      <c r="C39" s="104"/>
      <c r="D39" s="104"/>
      <c r="E39" s="104"/>
      <c r="F39" s="104"/>
      <c r="G39" s="104"/>
      <c r="H39" s="104"/>
      <c r="I39" s="105"/>
      <c r="N39" s="10"/>
      <c r="O39" s="10"/>
      <c r="P39" s="10"/>
      <c r="Q39" s="10"/>
      <c r="R39" s="10"/>
      <c r="S39" s="10"/>
      <c r="T39" s="10"/>
      <c r="U39" s="10"/>
    </row>
    <row r="40" spans="1:21" ht="14.1" customHeight="1" x14ac:dyDescent="0.25">
      <c r="A40" s="75" t="s">
        <v>17</v>
      </c>
      <c r="B40" s="16" t="s">
        <v>56</v>
      </c>
      <c r="C40" s="12" t="s">
        <v>30</v>
      </c>
      <c r="D40" s="21">
        <v>900</v>
      </c>
      <c r="E40" s="12" t="s">
        <v>0</v>
      </c>
      <c r="F40" s="30">
        <v>0</v>
      </c>
      <c r="G40" s="12" t="s">
        <v>1</v>
      </c>
      <c r="H40" s="68">
        <f t="shared" ref="H40:H41" si="3">+F40*D40</f>
        <v>0</v>
      </c>
      <c r="I40" s="30">
        <v>0</v>
      </c>
      <c r="L40" s="14"/>
      <c r="M40" s="14"/>
      <c r="N40" s="10"/>
      <c r="O40" s="10"/>
      <c r="P40" s="10"/>
      <c r="Q40" s="10"/>
      <c r="R40" s="10"/>
      <c r="S40" s="10"/>
      <c r="T40" s="10"/>
      <c r="U40" s="10"/>
    </row>
    <row r="41" spans="1:21" ht="14.1" customHeight="1" x14ac:dyDescent="0.25">
      <c r="A41" s="86" t="s">
        <v>58</v>
      </c>
      <c r="B41" s="16" t="s">
        <v>56</v>
      </c>
      <c r="C41" s="12" t="s">
        <v>30</v>
      </c>
      <c r="D41" s="21">
        <v>180</v>
      </c>
      <c r="E41" s="12" t="s">
        <v>0</v>
      </c>
      <c r="F41" s="30">
        <v>0</v>
      </c>
      <c r="G41" s="12" t="s">
        <v>1</v>
      </c>
      <c r="H41" s="68">
        <f t="shared" si="3"/>
        <v>0</v>
      </c>
      <c r="I41" s="30">
        <v>0</v>
      </c>
      <c r="L41" s="14"/>
      <c r="M41" s="14"/>
      <c r="N41" s="10"/>
      <c r="O41" s="10"/>
      <c r="P41" s="10"/>
      <c r="Q41" s="10"/>
      <c r="R41" s="10"/>
      <c r="S41" s="10"/>
      <c r="T41" s="10"/>
      <c r="U41" s="10"/>
    </row>
    <row r="42" spans="1:21" ht="13.2" x14ac:dyDescent="0.25">
      <c r="A42" s="87"/>
      <c r="C42" s="84"/>
      <c r="D42" s="85"/>
      <c r="E42" s="84"/>
      <c r="F42" s="11" t="s">
        <v>47</v>
      </c>
      <c r="G42" s="84"/>
      <c r="H42" s="11"/>
      <c r="N42" s="10"/>
      <c r="O42" s="10"/>
      <c r="P42" s="10"/>
      <c r="Q42" s="10"/>
      <c r="R42" s="10"/>
      <c r="S42" s="10"/>
      <c r="T42" s="10"/>
      <c r="U42" s="10"/>
    </row>
    <row r="43" spans="1:21" ht="15" customHeight="1" x14ac:dyDescent="0.25">
      <c r="A43" s="112" t="s">
        <v>19</v>
      </c>
      <c r="B43" s="113"/>
      <c r="C43" s="113"/>
      <c r="D43" s="113"/>
      <c r="E43" s="113"/>
      <c r="F43" s="113"/>
      <c r="G43" s="113"/>
      <c r="H43" s="113"/>
      <c r="I43" s="114"/>
      <c r="N43" s="10"/>
      <c r="O43" s="10"/>
      <c r="P43" s="10"/>
      <c r="Q43" s="10"/>
      <c r="R43" s="10"/>
      <c r="S43" s="10"/>
      <c r="T43" s="10"/>
      <c r="U43" s="10"/>
    </row>
    <row r="44" spans="1:21" ht="15" customHeight="1" x14ac:dyDescent="0.25">
      <c r="A44" s="75" t="s">
        <v>127</v>
      </c>
      <c r="B44" s="16" t="s">
        <v>128</v>
      </c>
      <c r="C44" s="12" t="s">
        <v>30</v>
      </c>
      <c r="D44" s="21">
        <v>250</v>
      </c>
      <c r="E44" s="12" t="s">
        <v>0</v>
      </c>
      <c r="F44" s="30">
        <v>0</v>
      </c>
      <c r="G44" s="12" t="s">
        <v>1</v>
      </c>
      <c r="H44" s="68">
        <f t="shared" ref="H44" si="4">+F44*D44</f>
        <v>0</v>
      </c>
      <c r="I44" s="30">
        <v>0</v>
      </c>
      <c r="N44" s="10"/>
      <c r="O44" s="10"/>
      <c r="P44" s="10"/>
      <c r="Q44" s="10"/>
      <c r="R44" s="10"/>
      <c r="S44" s="10"/>
      <c r="T44" s="10"/>
      <c r="U44" s="10"/>
    </row>
    <row r="45" spans="1:21" ht="13.2" x14ac:dyDescent="0.25">
      <c r="A45" s="83"/>
      <c r="C45" s="84"/>
      <c r="D45" s="85"/>
      <c r="E45" s="84"/>
      <c r="F45" s="11"/>
      <c r="G45" s="84"/>
      <c r="H45" s="11"/>
      <c r="I45" s="15"/>
      <c r="N45" s="10"/>
      <c r="O45" s="10"/>
      <c r="P45" s="10"/>
      <c r="Q45" s="10"/>
      <c r="R45" s="10"/>
      <c r="S45" s="10"/>
      <c r="T45" s="10"/>
      <c r="U45" s="10"/>
    </row>
    <row r="46" spans="1:21" ht="12.75" customHeight="1" x14ac:dyDescent="0.25">
      <c r="A46" s="103" t="s">
        <v>24</v>
      </c>
      <c r="B46" s="104"/>
      <c r="C46" s="104"/>
      <c r="D46" s="104"/>
      <c r="E46" s="104"/>
      <c r="F46" s="104"/>
      <c r="G46" s="104"/>
      <c r="H46" s="104"/>
      <c r="I46" s="105"/>
      <c r="N46" s="10"/>
      <c r="O46" s="10"/>
      <c r="P46" s="10"/>
      <c r="Q46" s="10"/>
      <c r="R46" s="10"/>
      <c r="S46" s="10"/>
      <c r="T46" s="10"/>
      <c r="U46" s="10"/>
    </row>
    <row r="47" spans="1:21" ht="12.75" customHeight="1" x14ac:dyDescent="0.25">
      <c r="A47" s="75" t="s">
        <v>20</v>
      </c>
      <c r="B47" s="16" t="s">
        <v>54</v>
      </c>
      <c r="C47" s="12" t="s">
        <v>32</v>
      </c>
      <c r="D47" s="21">
        <v>2500</v>
      </c>
      <c r="E47" s="12" t="s">
        <v>0</v>
      </c>
      <c r="F47" s="30">
        <v>0</v>
      </c>
      <c r="G47" s="12" t="s">
        <v>1</v>
      </c>
      <c r="H47" s="68">
        <f t="shared" ref="H47:H50" si="5">+F47*D47</f>
        <v>0</v>
      </c>
      <c r="I47" s="30">
        <v>0</v>
      </c>
      <c r="N47" s="10"/>
      <c r="O47" s="10"/>
      <c r="P47" s="10"/>
      <c r="Q47" s="10"/>
      <c r="R47" s="10"/>
      <c r="S47" s="10"/>
      <c r="T47" s="10"/>
      <c r="U47" s="10"/>
    </row>
    <row r="48" spans="1:21" ht="12.75" customHeight="1" x14ac:dyDescent="0.25">
      <c r="A48" s="75" t="s">
        <v>21</v>
      </c>
      <c r="B48" s="16" t="s">
        <v>54</v>
      </c>
      <c r="C48" s="12" t="s">
        <v>32</v>
      </c>
      <c r="D48" s="21">
        <v>2500</v>
      </c>
      <c r="E48" s="12" t="s">
        <v>0</v>
      </c>
      <c r="F48" s="30">
        <v>0</v>
      </c>
      <c r="G48" s="12" t="s">
        <v>1</v>
      </c>
      <c r="H48" s="68">
        <f t="shared" si="5"/>
        <v>0</v>
      </c>
      <c r="I48" s="30">
        <v>0</v>
      </c>
      <c r="N48" s="10"/>
      <c r="O48" s="10"/>
      <c r="P48" s="10"/>
      <c r="Q48" s="10"/>
      <c r="R48" s="10"/>
      <c r="S48" s="10"/>
      <c r="T48" s="10"/>
      <c r="U48" s="10"/>
    </row>
    <row r="49" spans="1:21" ht="12.75" customHeight="1" x14ac:dyDescent="0.25">
      <c r="A49" s="75" t="s">
        <v>22</v>
      </c>
      <c r="B49" s="16" t="s">
        <v>54</v>
      </c>
      <c r="C49" s="12" t="s">
        <v>32</v>
      </c>
      <c r="D49" s="21">
        <v>400</v>
      </c>
      <c r="E49" s="12" t="s">
        <v>0</v>
      </c>
      <c r="F49" s="30">
        <v>0</v>
      </c>
      <c r="G49" s="12" t="s">
        <v>1</v>
      </c>
      <c r="H49" s="68">
        <f t="shared" si="5"/>
        <v>0</v>
      </c>
      <c r="I49" s="30">
        <v>0</v>
      </c>
      <c r="N49" s="10"/>
      <c r="O49" s="10"/>
      <c r="P49" s="10"/>
      <c r="Q49" s="10"/>
      <c r="R49" s="10"/>
      <c r="S49" s="10"/>
      <c r="T49" s="10"/>
      <c r="U49" s="10"/>
    </row>
    <row r="50" spans="1:21" ht="12.75" customHeight="1" x14ac:dyDescent="0.25">
      <c r="A50" s="75" t="s">
        <v>23</v>
      </c>
      <c r="B50" s="16" t="s">
        <v>54</v>
      </c>
      <c r="C50" s="12" t="s">
        <v>32</v>
      </c>
      <c r="D50" s="21">
        <v>400</v>
      </c>
      <c r="E50" s="12" t="s">
        <v>0</v>
      </c>
      <c r="F50" s="30">
        <v>0</v>
      </c>
      <c r="G50" s="12" t="s">
        <v>1</v>
      </c>
      <c r="H50" s="68">
        <f t="shared" si="5"/>
        <v>0</v>
      </c>
      <c r="I50" s="30">
        <v>0</v>
      </c>
      <c r="N50" s="10"/>
      <c r="O50" s="10"/>
      <c r="P50" s="10"/>
      <c r="Q50" s="10"/>
      <c r="R50" s="10"/>
      <c r="S50" s="10"/>
      <c r="T50" s="10"/>
      <c r="U50" s="10"/>
    </row>
    <row r="51" spans="1:21" ht="12.75" customHeight="1" x14ac:dyDescent="0.25">
      <c r="A51" s="83"/>
      <c r="C51" s="84"/>
      <c r="D51" s="85"/>
      <c r="E51" s="84"/>
      <c r="F51" s="11"/>
      <c r="G51" s="84"/>
      <c r="H51" s="11"/>
      <c r="N51" s="10"/>
      <c r="O51" s="10"/>
      <c r="P51" s="10"/>
      <c r="Q51" s="10"/>
      <c r="R51" s="10"/>
      <c r="S51" s="10"/>
      <c r="T51" s="10"/>
      <c r="U51" s="10"/>
    </row>
    <row r="52" spans="1:21" s="17" customFormat="1" ht="15.6" x14ac:dyDescent="0.25">
      <c r="A52" s="103" t="s">
        <v>41</v>
      </c>
      <c r="B52" s="104"/>
      <c r="C52" s="104"/>
      <c r="D52" s="104"/>
      <c r="E52" s="104"/>
      <c r="F52" s="104"/>
      <c r="G52" s="104"/>
      <c r="H52" s="104"/>
      <c r="I52" s="105"/>
    </row>
    <row r="53" spans="1:21" s="17" customFormat="1" ht="13.2" x14ac:dyDescent="0.25">
      <c r="A53" s="75" t="s">
        <v>25</v>
      </c>
      <c r="B53" s="67" t="s">
        <v>34</v>
      </c>
      <c r="C53" s="12" t="s">
        <v>30</v>
      </c>
      <c r="D53" s="12">
        <v>20</v>
      </c>
      <c r="E53" s="12" t="s">
        <v>0</v>
      </c>
      <c r="F53" s="30">
        <v>0</v>
      </c>
      <c r="G53" s="12" t="s">
        <v>1</v>
      </c>
      <c r="H53" s="68">
        <f t="shared" ref="H53:H56" si="6">+F53*D53</f>
        <v>0</v>
      </c>
      <c r="I53" s="30">
        <v>0</v>
      </c>
    </row>
    <row r="54" spans="1:21" ht="13.2" x14ac:dyDescent="0.25">
      <c r="A54" s="75" t="s">
        <v>25</v>
      </c>
      <c r="B54" s="67" t="s">
        <v>35</v>
      </c>
      <c r="C54" s="12" t="s">
        <v>30</v>
      </c>
      <c r="D54" s="12">
        <v>100</v>
      </c>
      <c r="E54" s="12" t="s">
        <v>0</v>
      </c>
      <c r="F54" s="30">
        <v>0</v>
      </c>
      <c r="G54" s="12" t="s">
        <v>1</v>
      </c>
      <c r="H54" s="68">
        <f t="shared" si="6"/>
        <v>0</v>
      </c>
      <c r="I54" s="30">
        <v>0</v>
      </c>
      <c r="N54" s="10"/>
      <c r="O54" s="10"/>
      <c r="P54" s="10"/>
      <c r="Q54" s="10"/>
      <c r="R54" s="10"/>
      <c r="S54" s="10"/>
      <c r="T54" s="10"/>
      <c r="U54" s="10"/>
    </row>
    <row r="55" spans="1:21" ht="13.2" x14ac:dyDescent="0.25">
      <c r="A55" s="75" t="s">
        <v>25</v>
      </c>
      <c r="B55" s="67" t="s">
        <v>36</v>
      </c>
      <c r="C55" s="12" t="s">
        <v>30</v>
      </c>
      <c r="D55" s="12">
        <v>230</v>
      </c>
      <c r="E55" s="12" t="s">
        <v>0</v>
      </c>
      <c r="F55" s="30">
        <v>0</v>
      </c>
      <c r="G55" s="12" t="s">
        <v>1</v>
      </c>
      <c r="H55" s="68">
        <f t="shared" si="6"/>
        <v>0</v>
      </c>
      <c r="I55" s="30">
        <v>0</v>
      </c>
      <c r="N55" s="10"/>
      <c r="O55" s="10"/>
      <c r="P55" s="10"/>
      <c r="Q55" s="10"/>
      <c r="R55" s="10"/>
      <c r="S55" s="10"/>
      <c r="T55" s="10"/>
      <c r="U55" s="10"/>
    </row>
    <row r="56" spans="1:21" ht="13.2" x14ac:dyDescent="0.25">
      <c r="A56" s="75" t="s">
        <v>42</v>
      </c>
      <c r="B56" s="67" t="s">
        <v>34</v>
      </c>
      <c r="C56" s="12" t="s">
        <v>30</v>
      </c>
      <c r="D56" s="21">
        <v>20</v>
      </c>
      <c r="E56" s="12" t="s">
        <v>0</v>
      </c>
      <c r="F56" s="30">
        <v>0</v>
      </c>
      <c r="G56" s="12" t="s">
        <v>1</v>
      </c>
      <c r="H56" s="68">
        <f t="shared" si="6"/>
        <v>0</v>
      </c>
      <c r="I56" s="30">
        <v>0</v>
      </c>
      <c r="N56" s="10"/>
      <c r="O56" s="10"/>
      <c r="P56" s="10"/>
      <c r="Q56" s="10"/>
      <c r="R56" s="10"/>
      <c r="S56" s="10"/>
      <c r="T56" s="10"/>
      <c r="U56" s="10"/>
    </row>
    <row r="57" spans="1:21" ht="13.2" x14ac:dyDescent="0.25">
      <c r="A57" s="75" t="s">
        <v>42</v>
      </c>
      <c r="B57" s="67" t="s">
        <v>35</v>
      </c>
      <c r="C57" s="12" t="s">
        <v>30</v>
      </c>
      <c r="D57" s="12">
        <v>20</v>
      </c>
      <c r="E57" s="12" t="s">
        <v>0</v>
      </c>
      <c r="F57" s="30">
        <v>0</v>
      </c>
      <c r="G57" s="12" t="s">
        <v>1</v>
      </c>
      <c r="H57" s="68">
        <f>+F57*D57</f>
        <v>0</v>
      </c>
      <c r="I57" s="30">
        <v>0</v>
      </c>
      <c r="N57" s="10"/>
      <c r="O57" s="10"/>
      <c r="P57" s="10"/>
      <c r="Q57" s="10"/>
      <c r="R57" s="10"/>
      <c r="S57" s="10"/>
      <c r="T57" s="10"/>
      <c r="U57" s="10"/>
    </row>
    <row r="58" spans="1:21" ht="13.2" x14ac:dyDescent="0.25">
      <c r="A58" s="88" t="s">
        <v>104</v>
      </c>
      <c r="B58" s="69" t="s">
        <v>36</v>
      </c>
      <c r="C58" s="12" t="s">
        <v>30</v>
      </c>
      <c r="D58" s="69">
        <v>20</v>
      </c>
      <c r="E58" s="12" t="s">
        <v>0</v>
      </c>
      <c r="F58" s="30">
        <v>0</v>
      </c>
      <c r="G58" s="12" t="s">
        <v>1</v>
      </c>
      <c r="H58" s="68">
        <f>+F58*D58</f>
        <v>0</v>
      </c>
      <c r="I58" s="30">
        <v>0</v>
      </c>
      <c r="N58" s="10"/>
      <c r="O58" s="10"/>
      <c r="P58" s="10"/>
      <c r="Q58" s="10"/>
      <c r="R58" s="10"/>
      <c r="S58" s="10"/>
      <c r="T58" s="10"/>
      <c r="U58" s="10"/>
    </row>
    <row r="59" spans="1:21" ht="13.2" x14ac:dyDescent="0.25">
      <c r="A59" s="83"/>
      <c r="B59" s="14"/>
      <c r="C59" s="84"/>
      <c r="D59" s="85"/>
      <c r="E59" s="84"/>
      <c r="F59" s="11"/>
      <c r="G59" s="84"/>
      <c r="H59" s="11"/>
      <c r="N59" s="10"/>
      <c r="O59" s="10"/>
      <c r="P59" s="10"/>
      <c r="Q59" s="10"/>
      <c r="R59" s="10"/>
      <c r="S59" s="10"/>
      <c r="T59" s="10"/>
      <c r="U59" s="10"/>
    </row>
    <row r="60" spans="1:21" ht="15.6" x14ac:dyDescent="0.25">
      <c r="A60" s="103" t="s">
        <v>57</v>
      </c>
      <c r="B60" s="104"/>
      <c r="C60" s="104"/>
      <c r="D60" s="104"/>
      <c r="E60" s="104"/>
      <c r="F60" s="104"/>
      <c r="G60" s="104"/>
      <c r="H60" s="104"/>
      <c r="I60" s="105"/>
      <c r="N60" s="10"/>
      <c r="O60" s="10"/>
      <c r="P60" s="10"/>
      <c r="Q60" s="10"/>
      <c r="R60" s="10"/>
      <c r="S60" s="10"/>
      <c r="T60" s="10"/>
      <c r="U60" s="10"/>
    </row>
    <row r="61" spans="1:21" ht="13.2" x14ac:dyDescent="0.25">
      <c r="A61" s="75" t="s">
        <v>60</v>
      </c>
      <c r="B61" s="67" t="s">
        <v>36</v>
      </c>
      <c r="C61" s="12" t="s">
        <v>30</v>
      </c>
      <c r="D61" s="12">
        <v>5</v>
      </c>
      <c r="E61" s="12" t="s">
        <v>0</v>
      </c>
      <c r="F61" s="30">
        <v>0</v>
      </c>
      <c r="G61" s="12" t="s">
        <v>1</v>
      </c>
      <c r="H61" s="68">
        <f t="shared" ref="H61:H64" si="7">+F61*D61</f>
        <v>0</v>
      </c>
      <c r="I61" s="30">
        <v>0</v>
      </c>
      <c r="N61" s="10"/>
      <c r="O61" s="10"/>
      <c r="P61" s="10"/>
      <c r="Q61" s="10"/>
      <c r="R61" s="10"/>
      <c r="S61" s="10"/>
      <c r="T61" s="10"/>
      <c r="U61" s="10"/>
    </row>
    <row r="62" spans="1:21" s="17" customFormat="1" ht="13.2" x14ac:dyDescent="0.25">
      <c r="A62" s="75" t="s">
        <v>61</v>
      </c>
      <c r="B62" s="67" t="s">
        <v>34</v>
      </c>
      <c r="C62" s="12" t="s">
        <v>30</v>
      </c>
      <c r="D62" s="21">
        <v>20</v>
      </c>
      <c r="E62" s="12" t="s">
        <v>0</v>
      </c>
      <c r="F62" s="30">
        <v>0</v>
      </c>
      <c r="G62" s="12" t="s">
        <v>1</v>
      </c>
      <c r="H62" s="68">
        <f t="shared" si="7"/>
        <v>0</v>
      </c>
      <c r="I62" s="30">
        <v>0</v>
      </c>
    </row>
    <row r="63" spans="1:21" s="17" customFormat="1" ht="13.2" x14ac:dyDescent="0.25">
      <c r="A63" s="75" t="s">
        <v>62</v>
      </c>
      <c r="B63" s="67" t="s">
        <v>35</v>
      </c>
      <c r="C63" s="12" t="s">
        <v>30</v>
      </c>
      <c r="D63" s="12">
        <v>35</v>
      </c>
      <c r="E63" s="12" t="s">
        <v>0</v>
      </c>
      <c r="F63" s="30">
        <v>0</v>
      </c>
      <c r="G63" s="12" t="s">
        <v>1</v>
      </c>
      <c r="H63" s="68">
        <f t="shared" si="7"/>
        <v>0</v>
      </c>
      <c r="I63" s="30">
        <v>0</v>
      </c>
    </row>
    <row r="64" spans="1:21" ht="13.2" x14ac:dyDescent="0.25">
      <c r="A64" s="75" t="s">
        <v>62</v>
      </c>
      <c r="B64" s="67" t="s">
        <v>36</v>
      </c>
      <c r="C64" s="12" t="s">
        <v>30</v>
      </c>
      <c r="D64" s="12">
        <v>185</v>
      </c>
      <c r="E64" s="12" t="s">
        <v>0</v>
      </c>
      <c r="F64" s="30">
        <v>0</v>
      </c>
      <c r="G64" s="12" t="s">
        <v>1</v>
      </c>
      <c r="H64" s="68">
        <f t="shared" si="7"/>
        <v>0</v>
      </c>
      <c r="I64" s="30">
        <v>0</v>
      </c>
      <c r="N64" s="10"/>
      <c r="O64" s="10"/>
      <c r="P64" s="10"/>
      <c r="Q64" s="10"/>
      <c r="R64" s="10"/>
      <c r="S64" s="10"/>
      <c r="T64" s="10"/>
      <c r="U64" s="10"/>
    </row>
    <row r="65" spans="1:21" ht="13.2" x14ac:dyDescent="0.25">
      <c r="A65" s="83"/>
      <c r="B65" s="14"/>
      <c r="C65" s="84"/>
      <c r="D65" s="85"/>
      <c r="E65" s="84"/>
      <c r="F65" s="11"/>
      <c r="G65" s="84"/>
      <c r="H65" s="11"/>
      <c r="N65" s="10"/>
      <c r="O65" s="10"/>
      <c r="P65" s="10"/>
      <c r="Q65" s="10"/>
      <c r="R65" s="10"/>
      <c r="S65" s="10"/>
      <c r="T65" s="10"/>
      <c r="U65" s="10"/>
    </row>
    <row r="66" spans="1:21" ht="13.2" x14ac:dyDescent="0.25">
      <c r="A66" s="83"/>
      <c r="C66" s="84"/>
      <c r="D66" s="85"/>
      <c r="E66" s="84"/>
      <c r="F66" s="11"/>
      <c r="G66" s="84"/>
      <c r="H66" s="11"/>
      <c r="N66" s="10"/>
      <c r="O66" s="10"/>
      <c r="P66" s="10"/>
      <c r="Q66" s="10"/>
      <c r="R66" s="10"/>
      <c r="S66" s="10"/>
      <c r="T66" s="10"/>
      <c r="U66" s="10"/>
    </row>
    <row r="67" spans="1:21" ht="15.6" x14ac:dyDescent="0.25">
      <c r="A67" s="103" t="s">
        <v>43</v>
      </c>
      <c r="B67" s="104"/>
      <c r="C67" s="104"/>
      <c r="D67" s="104"/>
      <c r="E67" s="104"/>
      <c r="F67" s="104"/>
      <c r="G67" s="104"/>
      <c r="H67" s="104"/>
      <c r="I67" s="105"/>
      <c r="N67" s="10"/>
      <c r="O67" s="10"/>
      <c r="P67" s="10"/>
      <c r="Q67" s="10"/>
      <c r="R67" s="10"/>
      <c r="S67" s="10"/>
      <c r="T67" s="10"/>
      <c r="U67" s="10"/>
    </row>
    <row r="68" spans="1:21" ht="13.2" x14ac:dyDescent="0.25">
      <c r="A68" s="75" t="s">
        <v>26</v>
      </c>
      <c r="B68" s="16" t="s">
        <v>54</v>
      </c>
      <c r="C68" s="12" t="s">
        <v>30</v>
      </c>
      <c r="D68" s="21">
        <v>2</v>
      </c>
      <c r="E68" s="12" t="s">
        <v>0</v>
      </c>
      <c r="F68" s="30">
        <v>0</v>
      </c>
      <c r="G68" s="12" t="s">
        <v>1</v>
      </c>
      <c r="H68" s="68">
        <f t="shared" ref="H68:H80" si="8">+F68*D68</f>
        <v>0</v>
      </c>
      <c r="I68" s="30">
        <v>0</v>
      </c>
      <c r="N68" s="10"/>
      <c r="O68" s="10"/>
      <c r="P68" s="10"/>
      <c r="Q68" s="10"/>
      <c r="R68" s="10"/>
      <c r="S68" s="10"/>
      <c r="T68" s="10"/>
      <c r="U68" s="10"/>
    </row>
    <row r="69" spans="1:21" ht="13.2" x14ac:dyDescent="0.25">
      <c r="A69" s="75" t="s">
        <v>27</v>
      </c>
      <c r="B69" s="16" t="s">
        <v>54</v>
      </c>
      <c r="C69" s="12" t="s">
        <v>30</v>
      </c>
      <c r="D69" s="21">
        <v>50</v>
      </c>
      <c r="E69" s="12" t="s">
        <v>0</v>
      </c>
      <c r="F69" s="30">
        <v>0</v>
      </c>
      <c r="G69" s="31" t="s">
        <v>1</v>
      </c>
      <c r="H69" s="68">
        <f t="shared" si="8"/>
        <v>0</v>
      </c>
      <c r="I69" s="30">
        <v>0</v>
      </c>
      <c r="N69" s="10"/>
      <c r="O69" s="10"/>
      <c r="P69" s="10"/>
      <c r="Q69" s="10"/>
      <c r="R69" s="10"/>
      <c r="S69" s="10"/>
      <c r="T69" s="10"/>
      <c r="U69" s="10"/>
    </row>
    <row r="70" spans="1:21" ht="13.2" x14ac:dyDescent="0.25">
      <c r="A70" s="75" t="s">
        <v>63</v>
      </c>
      <c r="B70" s="16" t="s">
        <v>66</v>
      </c>
      <c r="C70" s="12" t="s">
        <v>30</v>
      </c>
      <c r="D70" s="21">
        <v>70</v>
      </c>
      <c r="E70" s="12" t="s">
        <v>0</v>
      </c>
      <c r="F70" s="30">
        <v>0</v>
      </c>
      <c r="G70" s="31" t="s">
        <v>1</v>
      </c>
      <c r="H70" s="68">
        <f t="shared" si="8"/>
        <v>0</v>
      </c>
      <c r="I70" s="30">
        <v>0</v>
      </c>
      <c r="N70" s="10"/>
      <c r="O70" s="10"/>
      <c r="P70" s="10"/>
      <c r="Q70" s="10"/>
      <c r="R70" s="10"/>
      <c r="S70" s="10"/>
      <c r="T70" s="10"/>
      <c r="U70" s="10"/>
    </row>
    <row r="71" spans="1:21" ht="13.2" x14ac:dyDescent="0.25">
      <c r="A71" s="75" t="s">
        <v>64</v>
      </c>
      <c r="B71" s="16" t="s">
        <v>66</v>
      </c>
      <c r="C71" s="12" t="s">
        <v>30</v>
      </c>
      <c r="D71" s="21">
        <v>6</v>
      </c>
      <c r="E71" s="12" t="s">
        <v>0</v>
      </c>
      <c r="F71" s="30">
        <v>0</v>
      </c>
      <c r="G71" s="31" t="s">
        <v>1</v>
      </c>
      <c r="H71" s="68">
        <f t="shared" si="8"/>
        <v>0</v>
      </c>
      <c r="I71" s="30">
        <v>0</v>
      </c>
      <c r="N71" s="10"/>
      <c r="O71" s="10"/>
      <c r="P71" s="10"/>
      <c r="Q71" s="10"/>
      <c r="R71" s="10"/>
      <c r="S71" s="10"/>
      <c r="T71" s="10"/>
      <c r="U71" s="10"/>
    </row>
    <row r="72" spans="1:21" ht="13.2" x14ac:dyDescent="0.25">
      <c r="A72" s="75" t="s">
        <v>65</v>
      </c>
      <c r="B72" s="16" t="s">
        <v>54</v>
      </c>
      <c r="C72" s="12" t="s">
        <v>30</v>
      </c>
      <c r="D72" s="21">
        <v>6</v>
      </c>
      <c r="E72" s="12" t="s">
        <v>0</v>
      </c>
      <c r="F72" s="30">
        <v>0</v>
      </c>
      <c r="G72" s="31" t="s">
        <v>1</v>
      </c>
      <c r="H72" s="68">
        <f t="shared" si="8"/>
        <v>0</v>
      </c>
      <c r="I72" s="30">
        <v>0</v>
      </c>
      <c r="N72" s="10"/>
      <c r="O72" s="10"/>
      <c r="P72" s="10"/>
      <c r="Q72" s="10"/>
      <c r="R72" s="10"/>
      <c r="S72" s="10"/>
      <c r="T72" s="10"/>
      <c r="U72" s="10"/>
    </row>
    <row r="73" spans="1:21" ht="13.2" x14ac:dyDescent="0.25">
      <c r="A73" s="75" t="s">
        <v>67</v>
      </c>
      <c r="B73" s="16" t="s">
        <v>54</v>
      </c>
      <c r="C73" s="12" t="s">
        <v>30</v>
      </c>
      <c r="D73" s="21">
        <v>60</v>
      </c>
      <c r="E73" s="12" t="s">
        <v>0</v>
      </c>
      <c r="F73" s="30">
        <v>0</v>
      </c>
      <c r="G73" s="31" t="s">
        <v>1</v>
      </c>
      <c r="H73" s="68">
        <f t="shared" si="8"/>
        <v>0</v>
      </c>
      <c r="I73" s="30">
        <v>0</v>
      </c>
      <c r="N73" s="10"/>
      <c r="O73" s="10"/>
      <c r="P73" s="10"/>
      <c r="Q73" s="10"/>
      <c r="R73" s="10"/>
      <c r="S73" s="10"/>
      <c r="T73" s="10"/>
      <c r="U73" s="10"/>
    </row>
    <row r="74" spans="1:21" ht="13.2" x14ac:dyDescent="0.25">
      <c r="A74" s="75" t="s">
        <v>68</v>
      </c>
      <c r="B74" s="16" t="s">
        <v>73</v>
      </c>
      <c r="C74" s="12" t="s">
        <v>30</v>
      </c>
      <c r="D74" s="21">
        <v>4</v>
      </c>
      <c r="E74" s="12" t="s">
        <v>0</v>
      </c>
      <c r="F74" s="30">
        <v>0</v>
      </c>
      <c r="G74" s="31" t="s">
        <v>1</v>
      </c>
      <c r="H74" s="68">
        <f t="shared" si="8"/>
        <v>0</v>
      </c>
      <c r="I74" s="30">
        <v>0</v>
      </c>
      <c r="N74" s="10"/>
      <c r="O74" s="10"/>
      <c r="P74" s="10"/>
      <c r="Q74" s="10"/>
      <c r="R74" s="10"/>
      <c r="S74" s="10"/>
      <c r="T74" s="10"/>
      <c r="U74" s="10"/>
    </row>
    <row r="75" spans="1:21" ht="13.2" x14ac:dyDescent="0.25">
      <c r="A75" s="75" t="s">
        <v>69</v>
      </c>
      <c r="B75" s="16" t="s">
        <v>74</v>
      </c>
      <c r="C75" s="12" t="s">
        <v>30</v>
      </c>
      <c r="D75" s="21">
        <v>2</v>
      </c>
      <c r="E75" s="12" t="s">
        <v>0</v>
      </c>
      <c r="F75" s="30">
        <v>0</v>
      </c>
      <c r="G75" s="31" t="s">
        <v>1</v>
      </c>
      <c r="H75" s="68">
        <f t="shared" si="8"/>
        <v>0</v>
      </c>
      <c r="I75" s="30">
        <v>0</v>
      </c>
      <c r="N75" s="10"/>
      <c r="O75" s="10"/>
      <c r="P75" s="10"/>
      <c r="Q75" s="10"/>
      <c r="R75" s="10"/>
      <c r="S75" s="10"/>
      <c r="T75" s="10"/>
      <c r="U75" s="10"/>
    </row>
    <row r="76" spans="1:21" ht="13.2" x14ac:dyDescent="0.25">
      <c r="A76" s="75" t="s">
        <v>70</v>
      </c>
      <c r="B76" s="16" t="s">
        <v>54</v>
      </c>
      <c r="C76" s="12" t="s">
        <v>30</v>
      </c>
      <c r="D76" s="21">
        <v>8</v>
      </c>
      <c r="E76" s="12" t="s">
        <v>0</v>
      </c>
      <c r="F76" s="30">
        <v>0</v>
      </c>
      <c r="G76" s="31" t="s">
        <v>1</v>
      </c>
      <c r="H76" s="68">
        <f t="shared" si="8"/>
        <v>0</v>
      </c>
      <c r="I76" s="30">
        <v>0</v>
      </c>
      <c r="N76" s="10"/>
      <c r="O76" s="10"/>
      <c r="P76" s="10"/>
      <c r="Q76" s="10"/>
      <c r="R76" s="10"/>
      <c r="S76" s="10"/>
      <c r="T76" s="10"/>
      <c r="U76" s="10"/>
    </row>
    <row r="77" spans="1:21" ht="13.2" x14ac:dyDescent="0.25">
      <c r="A77" s="75" t="s">
        <v>71</v>
      </c>
      <c r="B77" s="16" t="s">
        <v>54</v>
      </c>
      <c r="C77" s="12" t="s">
        <v>30</v>
      </c>
      <c r="D77" s="21">
        <v>16</v>
      </c>
      <c r="E77" s="12" t="s">
        <v>0</v>
      </c>
      <c r="F77" s="30">
        <v>0</v>
      </c>
      <c r="G77" s="31" t="s">
        <v>1</v>
      </c>
      <c r="H77" s="68">
        <f t="shared" si="8"/>
        <v>0</v>
      </c>
      <c r="I77" s="30">
        <v>0</v>
      </c>
      <c r="N77" s="10"/>
      <c r="O77" s="10"/>
      <c r="P77" s="10"/>
      <c r="Q77" s="10"/>
      <c r="R77" s="10"/>
      <c r="S77" s="10"/>
      <c r="T77" s="10"/>
      <c r="U77" s="10"/>
    </row>
    <row r="78" spans="1:21" ht="13.2" x14ac:dyDescent="0.25">
      <c r="A78" s="75" t="s">
        <v>72</v>
      </c>
      <c r="B78" s="16" t="s">
        <v>75</v>
      </c>
      <c r="C78" s="12" t="s">
        <v>30</v>
      </c>
      <c r="D78" s="21">
        <v>4</v>
      </c>
      <c r="E78" s="12" t="s">
        <v>0</v>
      </c>
      <c r="F78" s="30">
        <v>0</v>
      </c>
      <c r="G78" s="31" t="s">
        <v>1</v>
      </c>
      <c r="H78" s="68">
        <f t="shared" si="8"/>
        <v>0</v>
      </c>
      <c r="I78" s="30">
        <v>0</v>
      </c>
      <c r="N78" s="10"/>
      <c r="O78" s="10"/>
      <c r="P78" s="10"/>
      <c r="Q78" s="10"/>
      <c r="R78" s="10"/>
      <c r="S78" s="10"/>
      <c r="T78" s="10"/>
      <c r="U78" s="10"/>
    </row>
    <row r="79" spans="1:21" ht="13.2" x14ac:dyDescent="0.25">
      <c r="A79" s="75" t="s">
        <v>28</v>
      </c>
      <c r="B79" s="16" t="s">
        <v>44</v>
      </c>
      <c r="C79" s="12" t="s">
        <v>76</v>
      </c>
      <c r="D79" s="21">
        <v>640</v>
      </c>
      <c r="E79" s="12" t="s">
        <v>0</v>
      </c>
      <c r="F79" s="30">
        <v>0</v>
      </c>
      <c r="G79" s="31" t="s">
        <v>1</v>
      </c>
      <c r="H79" s="68">
        <f t="shared" si="8"/>
        <v>0</v>
      </c>
      <c r="I79" s="30">
        <v>0</v>
      </c>
      <c r="N79" s="10"/>
      <c r="O79" s="10"/>
      <c r="P79" s="10"/>
      <c r="Q79" s="10"/>
      <c r="R79" s="10"/>
      <c r="S79" s="10"/>
      <c r="T79" s="10"/>
      <c r="U79" s="10"/>
    </row>
    <row r="80" spans="1:21" ht="13.2" x14ac:dyDescent="0.25">
      <c r="A80" s="66" t="s">
        <v>105</v>
      </c>
      <c r="B80" s="69" t="s">
        <v>106</v>
      </c>
      <c r="C80" s="69" t="s">
        <v>30</v>
      </c>
      <c r="D80" s="89">
        <v>1</v>
      </c>
      <c r="E80" s="12" t="s">
        <v>0</v>
      </c>
      <c r="F80" s="30">
        <v>0</v>
      </c>
      <c r="G80" s="31" t="s">
        <v>1</v>
      </c>
      <c r="H80" s="68">
        <f t="shared" si="8"/>
        <v>0</v>
      </c>
      <c r="I80" s="30">
        <v>0</v>
      </c>
      <c r="N80" s="10"/>
      <c r="O80" s="10"/>
      <c r="P80" s="10"/>
      <c r="Q80" s="10"/>
      <c r="R80" s="10"/>
      <c r="S80" s="10"/>
      <c r="T80" s="10"/>
      <c r="U80" s="10"/>
    </row>
    <row r="81" spans="1:21" ht="13.2" x14ac:dyDescent="0.25">
      <c r="A81" s="18"/>
      <c r="B81" s="48"/>
      <c r="C81" s="19"/>
      <c r="D81" s="20"/>
      <c r="E81" s="19"/>
      <c r="F81" s="50"/>
      <c r="G81" s="49"/>
      <c r="H81" s="50"/>
      <c r="I81" s="50"/>
      <c r="N81" s="10"/>
      <c r="O81" s="10"/>
      <c r="P81" s="10"/>
      <c r="Q81" s="10"/>
      <c r="R81" s="10"/>
      <c r="S81" s="10"/>
      <c r="T81" s="10"/>
      <c r="U81" s="10"/>
    </row>
    <row r="82" spans="1:21" ht="15.6" x14ac:dyDescent="0.25">
      <c r="A82" s="56" t="s">
        <v>84</v>
      </c>
      <c r="B82" s="57"/>
      <c r="C82" s="57"/>
      <c r="D82" s="57"/>
      <c r="E82" s="57"/>
      <c r="F82" s="57"/>
      <c r="G82" s="57"/>
      <c r="H82" s="57"/>
      <c r="I82" s="58"/>
      <c r="N82" s="10"/>
      <c r="O82" s="10"/>
      <c r="P82" s="10"/>
      <c r="Q82" s="10"/>
      <c r="R82" s="10"/>
      <c r="S82" s="10"/>
      <c r="T82" s="10"/>
      <c r="U82" s="10"/>
    </row>
    <row r="83" spans="1:21" ht="26.4" x14ac:dyDescent="0.25">
      <c r="A83" s="51" t="s">
        <v>85</v>
      </c>
      <c r="B83" s="16" t="s">
        <v>54</v>
      </c>
      <c r="C83" s="12" t="s">
        <v>86</v>
      </c>
      <c r="D83" s="21">
        <v>10</v>
      </c>
      <c r="E83" s="12" t="s">
        <v>0</v>
      </c>
      <c r="F83" s="30">
        <v>0</v>
      </c>
      <c r="G83" s="31" t="s">
        <v>1</v>
      </c>
      <c r="H83" s="13">
        <f t="shared" ref="H83" si="9">+F83*D83</f>
        <v>0</v>
      </c>
      <c r="I83" s="30">
        <v>0</v>
      </c>
      <c r="N83" s="10"/>
      <c r="O83" s="10"/>
      <c r="P83" s="10"/>
      <c r="Q83" s="10"/>
      <c r="R83" s="10"/>
      <c r="S83" s="10"/>
      <c r="T83" s="10"/>
      <c r="U83" s="10"/>
    </row>
    <row r="84" spans="1:21" ht="13.2" x14ac:dyDescent="0.25">
      <c r="N84" s="10"/>
      <c r="O84" s="10"/>
      <c r="P84" s="10"/>
      <c r="Q84" s="10"/>
      <c r="R84" s="10"/>
      <c r="S84" s="10"/>
      <c r="T84" s="10"/>
      <c r="U84" s="10"/>
    </row>
    <row r="85" spans="1:21" ht="13.2" x14ac:dyDescent="0.25">
      <c r="N85" s="10"/>
      <c r="O85" s="10"/>
      <c r="P85" s="10"/>
      <c r="Q85" s="10"/>
      <c r="R85" s="10"/>
      <c r="S85" s="10"/>
      <c r="T85" s="10"/>
      <c r="U85" s="10"/>
    </row>
    <row r="86" spans="1:21" s="17" customFormat="1" ht="26.4" x14ac:dyDescent="0.25">
      <c r="A86" s="22"/>
      <c r="B86" s="23"/>
      <c r="C86" s="24"/>
      <c r="D86" s="25"/>
      <c r="E86" s="24"/>
      <c r="F86" s="27" t="s">
        <v>38</v>
      </c>
      <c r="G86" s="26"/>
      <c r="H86" s="90"/>
      <c r="I86" s="27" t="s">
        <v>129</v>
      </c>
    </row>
    <row r="87" spans="1:21" ht="13.2" x14ac:dyDescent="0.25">
      <c r="B87" s="10"/>
      <c r="C87" s="10"/>
      <c r="D87" s="28"/>
      <c r="E87" s="62" t="s">
        <v>107</v>
      </c>
      <c r="F87" s="29">
        <f>+'Imaginology Pricing 2025'!F87</f>
        <v>0</v>
      </c>
      <c r="G87" s="10"/>
      <c r="H87" s="62" t="s">
        <v>107</v>
      </c>
      <c r="I87" s="29">
        <f>+'Imaginology Pricing 2025'!I87</f>
        <v>0</v>
      </c>
      <c r="N87" s="10"/>
      <c r="O87" s="10"/>
      <c r="P87" s="10"/>
      <c r="Q87" s="10"/>
      <c r="R87" s="10"/>
      <c r="S87" s="10"/>
      <c r="T87" s="10"/>
      <c r="U87" s="10"/>
    </row>
    <row r="88" spans="1:21" ht="13.2" x14ac:dyDescent="0.25">
      <c r="B88" s="10"/>
      <c r="C88" s="10"/>
      <c r="D88" s="28"/>
      <c r="E88" s="62" t="s">
        <v>108</v>
      </c>
      <c r="F88" s="29">
        <f>SUM(H11:H83)</f>
        <v>0</v>
      </c>
      <c r="G88" s="10"/>
      <c r="H88" s="62" t="s">
        <v>108</v>
      </c>
      <c r="I88" s="29">
        <f>SUM(I11:I83)</f>
        <v>0</v>
      </c>
      <c r="N88" s="10"/>
      <c r="O88" s="10"/>
      <c r="P88" s="10"/>
      <c r="Q88" s="10"/>
      <c r="R88" s="10"/>
      <c r="S88" s="10"/>
      <c r="T88" s="10"/>
      <c r="U88" s="10"/>
    </row>
    <row r="89" spans="1:21" ht="13.2" x14ac:dyDescent="0.25">
      <c r="B89" s="10"/>
      <c r="C89" s="10"/>
      <c r="D89" s="28"/>
      <c r="E89" s="62" t="s">
        <v>109</v>
      </c>
      <c r="F89" s="29">
        <f>+'Imaginology Pricing 2027'!F89</f>
        <v>0</v>
      </c>
      <c r="G89" s="10"/>
      <c r="H89" s="62" t="s">
        <v>109</v>
      </c>
      <c r="I89" s="29">
        <f>+'Imaginology Pricing 2027'!I89</f>
        <v>0</v>
      </c>
      <c r="N89" s="10"/>
      <c r="O89" s="10"/>
      <c r="P89" s="10"/>
      <c r="Q89" s="10"/>
      <c r="R89" s="10"/>
      <c r="S89" s="10"/>
      <c r="T89" s="10"/>
      <c r="U89" s="10"/>
    </row>
    <row r="90" spans="1:21" ht="15" customHeight="1" x14ac:dyDescent="0.25">
      <c r="B90" s="10"/>
      <c r="C90" s="10"/>
      <c r="D90" s="28"/>
      <c r="E90" s="62" t="s">
        <v>110</v>
      </c>
      <c r="F90" s="29">
        <f>+'Imaginology Pricing 2028'!F90</f>
        <v>0</v>
      </c>
      <c r="G90" s="10"/>
      <c r="H90" s="62" t="s">
        <v>110</v>
      </c>
      <c r="I90" s="29">
        <f>+'Imaginology Pricing 2028'!I90</f>
        <v>0</v>
      </c>
      <c r="N90" s="10"/>
      <c r="O90" s="10"/>
      <c r="P90" s="10"/>
      <c r="Q90" s="10"/>
      <c r="R90" s="10"/>
      <c r="S90" s="10"/>
      <c r="T90" s="10"/>
      <c r="U90" s="10"/>
    </row>
    <row r="91" spans="1:21" ht="15" customHeight="1" x14ac:dyDescent="0.25">
      <c r="B91" s="10"/>
      <c r="C91" s="10"/>
      <c r="D91" s="28"/>
      <c r="E91" s="62" t="s">
        <v>111</v>
      </c>
      <c r="F91" s="29">
        <f>+'Imaginology Pricing 2029'!F91</f>
        <v>0</v>
      </c>
      <c r="G91" s="10"/>
      <c r="H91" s="62" t="s">
        <v>111</v>
      </c>
      <c r="I91" s="29">
        <f>+'Imaginology Pricing 2029'!I91</f>
        <v>0</v>
      </c>
      <c r="N91" s="10"/>
      <c r="O91" s="10"/>
      <c r="P91" s="10"/>
      <c r="Q91" s="10"/>
      <c r="R91" s="10"/>
      <c r="S91" s="10"/>
      <c r="T91" s="10"/>
      <c r="U91" s="10"/>
    </row>
    <row r="92" spans="1:21" ht="15" customHeight="1" x14ac:dyDescent="0.25">
      <c r="A92" s="102" t="s">
        <v>112</v>
      </c>
      <c r="B92" s="102"/>
      <c r="C92" s="102"/>
      <c r="D92" s="102"/>
      <c r="E92" s="62"/>
      <c r="F92" s="29">
        <f>SUM(F87:F91)</f>
        <v>0</v>
      </c>
      <c r="G92" s="10"/>
      <c r="H92" s="91" t="s">
        <v>130</v>
      </c>
      <c r="I92" s="29">
        <f>SUM(I87:I91)</f>
        <v>0</v>
      </c>
      <c r="N92" s="10"/>
      <c r="O92" s="10"/>
      <c r="P92" s="10"/>
      <c r="Q92" s="10"/>
      <c r="R92" s="10"/>
      <c r="S92" s="10"/>
      <c r="T92" s="10"/>
      <c r="U92" s="10"/>
    </row>
    <row r="93" spans="1:21" ht="13.2" x14ac:dyDescent="0.25">
      <c r="C93" s="10"/>
      <c r="D93" s="10"/>
      <c r="E93" s="10"/>
      <c r="G93" s="10"/>
      <c r="N93" s="10"/>
      <c r="O93" s="10"/>
      <c r="P93" s="10"/>
      <c r="Q93" s="10"/>
      <c r="R93" s="10"/>
      <c r="S93" s="10"/>
      <c r="T93" s="10"/>
      <c r="U93" s="10"/>
    </row>
    <row r="94" spans="1:21" ht="13.2" x14ac:dyDescent="0.25">
      <c r="N94" s="10"/>
      <c r="O94" s="10"/>
      <c r="P94" s="10"/>
      <c r="Q94" s="10"/>
      <c r="R94" s="10"/>
      <c r="S94" s="10"/>
      <c r="T94" s="10"/>
      <c r="U94" s="10"/>
    </row>
    <row r="95" spans="1:21" ht="13.2" x14ac:dyDescent="0.25">
      <c r="N95" s="10"/>
      <c r="O95" s="10"/>
      <c r="P95" s="10"/>
      <c r="Q95" s="10"/>
      <c r="R95" s="10"/>
      <c r="S95" s="10"/>
      <c r="T95" s="10"/>
      <c r="U95" s="10"/>
    </row>
    <row r="96" spans="1:21" ht="13.2" x14ac:dyDescent="0.25">
      <c r="C96" s="92" t="s">
        <v>131</v>
      </c>
      <c r="D96" s="93"/>
      <c r="F96" s="29">
        <f>F92+I92</f>
        <v>0</v>
      </c>
      <c r="N96" s="10"/>
      <c r="O96" s="10"/>
      <c r="P96" s="10"/>
      <c r="Q96" s="10"/>
      <c r="R96" s="10"/>
      <c r="S96" s="10"/>
      <c r="T96" s="10"/>
      <c r="U96" s="10"/>
    </row>
    <row r="97" spans="1:21" ht="13.2" x14ac:dyDescent="0.25">
      <c r="N97" s="10"/>
      <c r="O97" s="10"/>
      <c r="P97" s="10"/>
      <c r="Q97" s="10"/>
      <c r="R97" s="10"/>
      <c r="S97" s="10"/>
      <c r="T97" s="10"/>
      <c r="U97" s="10"/>
    </row>
    <row r="98" spans="1:21" ht="13.2" x14ac:dyDescent="0.25">
      <c r="N98" s="10"/>
      <c r="O98" s="10"/>
      <c r="P98" s="10"/>
      <c r="Q98" s="10"/>
      <c r="R98" s="10"/>
      <c r="S98" s="10"/>
      <c r="T98" s="10"/>
      <c r="U98" s="10"/>
    </row>
    <row r="99" spans="1:21" ht="13.2" x14ac:dyDescent="0.25">
      <c r="N99" s="10"/>
      <c r="O99" s="10"/>
      <c r="P99" s="10"/>
      <c r="Q99" s="10"/>
      <c r="R99" s="10"/>
      <c r="S99" s="10"/>
      <c r="T99" s="10"/>
      <c r="U99" s="10"/>
    </row>
    <row r="100" spans="1:21" ht="13.2" x14ac:dyDescent="0.25">
      <c r="N100" s="10"/>
      <c r="O100" s="10"/>
      <c r="P100" s="10"/>
      <c r="Q100" s="10"/>
      <c r="R100" s="10"/>
      <c r="S100" s="10"/>
      <c r="T100" s="10"/>
      <c r="U100" s="10"/>
    </row>
    <row r="101" spans="1:21" ht="13.2" x14ac:dyDescent="0.25">
      <c r="N101" s="10"/>
      <c r="O101" s="10"/>
      <c r="P101" s="10"/>
      <c r="Q101" s="10"/>
      <c r="R101" s="10"/>
      <c r="S101" s="10"/>
      <c r="T101" s="10"/>
      <c r="U101" s="10"/>
    </row>
    <row r="102" spans="1:21" ht="13.2" x14ac:dyDescent="0.25">
      <c r="N102" s="10"/>
      <c r="O102" s="10"/>
      <c r="P102" s="10"/>
      <c r="Q102" s="10"/>
      <c r="R102" s="10"/>
      <c r="S102" s="10"/>
      <c r="T102" s="10"/>
      <c r="U102" s="10"/>
    </row>
    <row r="103" spans="1:21" ht="13.2" x14ac:dyDescent="0.25">
      <c r="N103" s="10"/>
      <c r="O103" s="10"/>
      <c r="P103" s="10"/>
      <c r="Q103" s="10"/>
      <c r="R103" s="10"/>
      <c r="S103" s="10"/>
      <c r="T103" s="10"/>
      <c r="U103" s="10"/>
    </row>
    <row r="104" spans="1:21" ht="13.2" x14ac:dyDescent="0.25">
      <c r="A104" s="10"/>
      <c r="B104" s="10"/>
      <c r="C104" s="10"/>
      <c r="D104" s="10"/>
      <c r="E104" s="10"/>
      <c r="G104" s="10"/>
      <c r="N104" s="10"/>
      <c r="O104" s="10"/>
      <c r="P104" s="10"/>
      <c r="Q104" s="10"/>
      <c r="R104" s="10"/>
      <c r="S104" s="10"/>
      <c r="T104" s="10"/>
      <c r="U104" s="10"/>
    </row>
    <row r="105" spans="1:21" ht="13.2" x14ac:dyDescent="0.25">
      <c r="A105" s="10"/>
      <c r="B105" s="10"/>
      <c r="C105" s="10"/>
      <c r="D105" s="10"/>
      <c r="E105" s="10"/>
      <c r="G105" s="10"/>
      <c r="N105" s="10"/>
      <c r="O105" s="10"/>
      <c r="P105" s="10"/>
      <c r="Q105" s="10"/>
      <c r="R105" s="10"/>
      <c r="S105" s="10"/>
      <c r="T105" s="10"/>
      <c r="U105" s="10"/>
    </row>
    <row r="106" spans="1:21" ht="13.2" x14ac:dyDescent="0.25">
      <c r="A106" s="10"/>
      <c r="B106" s="10"/>
      <c r="C106" s="10"/>
      <c r="D106" s="10"/>
      <c r="E106" s="10"/>
      <c r="G106" s="10"/>
      <c r="N106" s="10"/>
      <c r="O106" s="10"/>
      <c r="P106" s="10"/>
      <c r="Q106" s="10"/>
      <c r="R106" s="10"/>
      <c r="S106" s="10"/>
      <c r="T106" s="10"/>
      <c r="U106" s="10"/>
    </row>
    <row r="107" spans="1:21" x14ac:dyDescent="0.3">
      <c r="A107" s="10"/>
      <c r="B107" s="10"/>
      <c r="C107" s="10"/>
      <c r="D107" s="10"/>
      <c r="E107" s="10"/>
      <c r="G107" s="10"/>
    </row>
    <row r="108" spans="1:21" x14ac:dyDescent="0.3">
      <c r="A108" s="10"/>
      <c r="B108" s="10"/>
      <c r="C108" s="10"/>
      <c r="D108" s="10"/>
      <c r="E108" s="10"/>
      <c r="G108" s="10"/>
    </row>
    <row r="109" spans="1:21" x14ac:dyDescent="0.3">
      <c r="A109" s="10"/>
      <c r="B109" s="10"/>
      <c r="C109" s="10"/>
      <c r="D109" s="10"/>
      <c r="E109" s="10"/>
      <c r="G109" s="10"/>
    </row>
    <row r="110" spans="1:21" x14ac:dyDescent="0.3">
      <c r="A110" s="10"/>
      <c r="B110" s="10"/>
      <c r="C110" s="10"/>
      <c r="D110" s="10"/>
      <c r="E110" s="10"/>
      <c r="G110" s="10"/>
    </row>
    <row r="111" spans="1:21" x14ac:dyDescent="0.3">
      <c r="A111" s="10"/>
      <c r="B111" s="10"/>
      <c r="C111" s="10"/>
      <c r="D111" s="10"/>
      <c r="E111" s="10"/>
      <c r="G111" s="10"/>
    </row>
  </sheetData>
  <sheetProtection algorithmName="SHA-512" hashValue="57Yp+0ILrmf/EKtQX82V1ZFNorfdozDjzxE1RmCtps/JthXGuwVIgtTtJoTOXPifVUtYmsn1CgIE/dqNiPshsg==" saltValue="tS50EeKq7hXRGocgNAellA==" spinCount="100000" sheet="1" selectLockedCells="1"/>
  <mergeCells count="18">
    <mergeCell ref="A1:H1"/>
    <mergeCell ref="A2:H2"/>
    <mergeCell ref="A3:B3"/>
    <mergeCell ref="A4:H4"/>
    <mergeCell ref="A5:I5"/>
    <mergeCell ref="A6:H6"/>
    <mergeCell ref="A8:I8"/>
    <mergeCell ref="A10:I10"/>
    <mergeCell ref="A46:I46"/>
    <mergeCell ref="A39:I39"/>
    <mergeCell ref="A20:I20"/>
    <mergeCell ref="A67:I67"/>
    <mergeCell ref="A92:D92"/>
    <mergeCell ref="A24:I24"/>
    <mergeCell ref="A31:I31"/>
    <mergeCell ref="A43:I43"/>
    <mergeCell ref="A52:I52"/>
    <mergeCell ref="A60:I6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U111"/>
  <sheetViews>
    <sheetView showGridLines="0" topLeftCell="A43" workbookViewId="0">
      <selection activeCell="I83" sqref="I83"/>
    </sheetView>
  </sheetViews>
  <sheetFormatPr defaultColWidth="9.109375" defaultRowHeight="14.4" x14ac:dyDescent="0.3"/>
  <cols>
    <col min="1" max="1" width="36.44140625" style="22" customWidth="1"/>
    <col min="2" max="2" width="18.88671875" style="23" bestFit="1" customWidth="1"/>
    <col min="3" max="3" width="14.44140625" style="24" customWidth="1"/>
    <col min="4" max="4" width="14.44140625" style="25" customWidth="1"/>
    <col min="5" max="5" width="2.109375" style="24" customWidth="1"/>
    <col min="6" max="6" width="14.44140625" style="10" customWidth="1"/>
    <col min="7" max="7" width="2.109375" style="24" bestFit="1" customWidth="1"/>
    <col min="8" max="8" width="20.33203125" style="10" customWidth="1"/>
    <col min="9" max="9" width="14.44140625" style="10" customWidth="1"/>
    <col min="10" max="13" width="9.109375" style="10"/>
    <col min="22" max="16384" width="9.109375" style="10"/>
  </cols>
  <sheetData>
    <row r="1" spans="1:9" s="10" customFormat="1" ht="13.8" x14ac:dyDescent="0.25">
      <c r="A1" s="96" t="s">
        <v>78</v>
      </c>
      <c r="B1" s="96"/>
      <c r="C1" s="96"/>
      <c r="D1" s="96"/>
      <c r="E1" s="96"/>
      <c r="F1" s="96"/>
      <c r="G1" s="96"/>
      <c r="H1" s="96"/>
    </row>
    <row r="2" spans="1:9" s="10" customFormat="1" ht="14.1" customHeight="1" x14ac:dyDescent="0.25">
      <c r="A2" s="97" t="s">
        <v>132</v>
      </c>
      <c r="B2" s="97"/>
      <c r="C2" s="97"/>
      <c r="D2" s="97"/>
      <c r="E2" s="97"/>
      <c r="F2" s="97"/>
      <c r="G2" s="97"/>
      <c r="H2" s="97"/>
    </row>
    <row r="3" spans="1:9" s="10" customFormat="1" ht="14.1" customHeight="1" x14ac:dyDescent="0.25">
      <c r="A3" s="98" t="s">
        <v>49</v>
      </c>
      <c r="B3" s="98"/>
      <c r="C3" s="45" t="s">
        <v>77</v>
      </c>
      <c r="D3" s="94"/>
      <c r="E3" s="94"/>
      <c r="F3" s="8"/>
      <c r="G3" s="8"/>
      <c r="H3" s="8"/>
      <c r="I3" s="8"/>
    </row>
    <row r="4" spans="1:9" s="10" customFormat="1" ht="13.2" x14ac:dyDescent="0.25">
      <c r="A4" s="99" t="s">
        <v>50</v>
      </c>
      <c r="B4" s="99"/>
      <c r="C4" s="99"/>
      <c r="D4" s="99"/>
      <c r="E4" s="99"/>
      <c r="F4" s="99"/>
      <c r="G4" s="99"/>
      <c r="H4" s="99"/>
    </row>
    <row r="5" spans="1:9" s="11" customFormat="1" ht="72" customHeight="1" x14ac:dyDescent="0.3">
      <c r="A5" s="101" t="s">
        <v>80</v>
      </c>
      <c r="B5" s="101"/>
      <c r="C5" s="101"/>
      <c r="D5" s="101"/>
      <c r="E5" s="101"/>
      <c r="F5" s="101"/>
      <c r="G5" s="101"/>
      <c r="H5" s="101"/>
      <c r="I5" s="101"/>
    </row>
    <row r="6" spans="1:9" s="10" customFormat="1" ht="28.5" customHeight="1" x14ac:dyDescent="0.25">
      <c r="A6" s="100" t="s">
        <v>113</v>
      </c>
      <c r="B6" s="100"/>
      <c r="C6" s="100"/>
      <c r="D6" s="100"/>
      <c r="E6" s="100"/>
      <c r="F6" s="100"/>
      <c r="G6" s="100"/>
      <c r="H6" s="100"/>
    </row>
    <row r="7" spans="1:9" s="10" customFormat="1" ht="13.2" x14ac:dyDescent="0.25">
      <c r="A7" s="22"/>
      <c r="B7" s="23"/>
      <c r="C7" s="24"/>
      <c r="D7" s="25"/>
      <c r="E7" s="24"/>
      <c r="G7" s="24"/>
    </row>
    <row r="8" spans="1:9" s="10" customFormat="1" ht="13.8" x14ac:dyDescent="0.25">
      <c r="A8" s="106" t="s">
        <v>92</v>
      </c>
      <c r="B8" s="107"/>
      <c r="C8" s="107"/>
      <c r="D8" s="107"/>
      <c r="E8" s="107"/>
      <c r="F8" s="107"/>
      <c r="G8" s="107"/>
      <c r="H8" s="107"/>
      <c r="I8" s="108"/>
    </row>
    <row r="9" spans="1:9" s="10" customFormat="1" ht="39.6" x14ac:dyDescent="0.25">
      <c r="A9" s="63" t="s">
        <v>9</v>
      </c>
      <c r="B9" s="64" t="s">
        <v>94</v>
      </c>
      <c r="C9" s="64" t="s">
        <v>29</v>
      </c>
      <c r="D9" s="65" t="s">
        <v>53</v>
      </c>
      <c r="E9" s="63" t="s">
        <v>0</v>
      </c>
      <c r="F9" s="64" t="s">
        <v>37</v>
      </c>
      <c r="G9" s="63" t="s">
        <v>1</v>
      </c>
      <c r="H9" s="64" t="s">
        <v>38</v>
      </c>
      <c r="I9" s="27" t="s">
        <v>81</v>
      </c>
    </row>
    <row r="10" spans="1:9" s="10" customFormat="1" ht="15.6" x14ac:dyDescent="0.3">
      <c r="A10" s="109" t="s">
        <v>40</v>
      </c>
      <c r="B10" s="110"/>
      <c r="C10" s="110"/>
      <c r="D10" s="110"/>
      <c r="E10" s="110"/>
      <c r="F10" s="110"/>
      <c r="G10" s="110"/>
      <c r="H10" s="110"/>
      <c r="I10" s="111"/>
    </row>
    <row r="11" spans="1:9" s="10" customFormat="1" ht="13.2" x14ac:dyDescent="0.25">
      <c r="A11" s="66" t="s">
        <v>119</v>
      </c>
      <c r="B11" s="67" t="s">
        <v>2</v>
      </c>
      <c r="C11" s="12" t="s">
        <v>30</v>
      </c>
      <c r="D11" s="12">
        <v>10</v>
      </c>
      <c r="E11" s="12" t="s">
        <v>0</v>
      </c>
      <c r="F11" s="30">
        <v>0</v>
      </c>
      <c r="G11" s="12" t="s">
        <v>1</v>
      </c>
      <c r="H11" s="68">
        <f t="shared" ref="H11:H16" si="0">+F11*D11</f>
        <v>0</v>
      </c>
      <c r="I11" s="30">
        <v>0</v>
      </c>
    </row>
    <row r="12" spans="1:9" s="10" customFormat="1" ht="13.2" x14ac:dyDescent="0.25">
      <c r="A12" s="66" t="s">
        <v>119</v>
      </c>
      <c r="B12" s="67" t="s">
        <v>3</v>
      </c>
      <c r="C12" s="12" t="s">
        <v>30</v>
      </c>
      <c r="D12" s="12">
        <v>17</v>
      </c>
      <c r="E12" s="12" t="s">
        <v>0</v>
      </c>
      <c r="F12" s="30">
        <v>0</v>
      </c>
      <c r="G12" s="12" t="s">
        <v>1</v>
      </c>
      <c r="H12" s="68">
        <f t="shared" si="0"/>
        <v>0</v>
      </c>
      <c r="I12" s="30">
        <v>0</v>
      </c>
    </row>
    <row r="13" spans="1:9" s="10" customFormat="1" ht="13.2" x14ac:dyDescent="0.25">
      <c r="A13" s="66" t="s">
        <v>119</v>
      </c>
      <c r="B13" s="67" t="s">
        <v>4</v>
      </c>
      <c r="C13" s="12" t="s">
        <v>30</v>
      </c>
      <c r="D13" s="12">
        <v>3</v>
      </c>
      <c r="E13" s="12" t="s">
        <v>0</v>
      </c>
      <c r="F13" s="30">
        <v>0</v>
      </c>
      <c r="G13" s="12" t="s">
        <v>1</v>
      </c>
      <c r="H13" s="68">
        <f t="shared" si="0"/>
        <v>0</v>
      </c>
      <c r="I13" s="30">
        <v>0</v>
      </c>
    </row>
    <row r="14" spans="1:9" s="10" customFormat="1" ht="13.2" x14ac:dyDescent="0.25">
      <c r="A14" s="66" t="s">
        <v>119</v>
      </c>
      <c r="B14" s="67" t="s">
        <v>5</v>
      </c>
      <c r="C14" s="12" t="s">
        <v>30</v>
      </c>
      <c r="D14" s="12">
        <v>3</v>
      </c>
      <c r="E14" s="12" t="s">
        <v>0</v>
      </c>
      <c r="F14" s="30">
        <v>0</v>
      </c>
      <c r="G14" s="12" t="s">
        <v>1</v>
      </c>
      <c r="H14" s="68">
        <f t="shared" si="0"/>
        <v>0</v>
      </c>
      <c r="I14" s="30">
        <v>0</v>
      </c>
    </row>
    <row r="15" spans="1:9" s="10" customFormat="1" ht="13.2" x14ac:dyDescent="0.25">
      <c r="A15" s="66" t="s">
        <v>119</v>
      </c>
      <c r="B15" s="67" t="s">
        <v>95</v>
      </c>
      <c r="C15" s="12" t="s">
        <v>30</v>
      </c>
      <c r="D15" s="12">
        <v>1</v>
      </c>
      <c r="E15" s="12" t="s">
        <v>0</v>
      </c>
      <c r="F15" s="30">
        <v>0</v>
      </c>
      <c r="G15" s="12" t="s">
        <v>1</v>
      </c>
      <c r="H15" s="68">
        <f t="shared" si="0"/>
        <v>0</v>
      </c>
      <c r="I15" s="30">
        <v>0</v>
      </c>
    </row>
    <row r="16" spans="1:9" s="10" customFormat="1" ht="13.2" x14ac:dyDescent="0.25">
      <c r="A16" s="66" t="s">
        <v>119</v>
      </c>
      <c r="B16" s="67" t="s">
        <v>6</v>
      </c>
      <c r="C16" s="12" t="s">
        <v>30</v>
      </c>
      <c r="D16" s="12">
        <v>2</v>
      </c>
      <c r="E16" s="12" t="s">
        <v>0</v>
      </c>
      <c r="F16" s="30">
        <v>0</v>
      </c>
      <c r="G16" s="12" t="s">
        <v>1</v>
      </c>
      <c r="H16" s="68">
        <f t="shared" si="0"/>
        <v>0</v>
      </c>
      <c r="I16" s="30">
        <v>0</v>
      </c>
    </row>
    <row r="17" spans="1:21" ht="13.2" x14ac:dyDescent="0.25">
      <c r="A17" s="66" t="s">
        <v>119</v>
      </c>
      <c r="B17" s="67" t="s">
        <v>7</v>
      </c>
      <c r="C17" s="12" t="s">
        <v>30</v>
      </c>
      <c r="D17" s="12">
        <v>1</v>
      </c>
      <c r="E17" s="12" t="s">
        <v>0</v>
      </c>
      <c r="F17" s="30">
        <v>0</v>
      </c>
      <c r="G17" s="12" t="s">
        <v>1</v>
      </c>
      <c r="H17" s="68">
        <f>+F17*D17</f>
        <v>0</v>
      </c>
      <c r="I17" s="30">
        <v>0</v>
      </c>
      <c r="N17" s="10"/>
      <c r="O17" s="10"/>
      <c r="P17" s="10"/>
      <c r="Q17" s="10"/>
      <c r="R17" s="10"/>
      <c r="S17" s="10"/>
      <c r="T17" s="10"/>
      <c r="U17" s="10"/>
    </row>
    <row r="18" spans="1:21" ht="13.2" x14ac:dyDescent="0.25">
      <c r="A18" s="66" t="s">
        <v>119</v>
      </c>
      <c r="B18" s="69" t="s">
        <v>96</v>
      </c>
      <c r="C18" s="69" t="s">
        <v>30</v>
      </c>
      <c r="D18" s="69">
        <v>1</v>
      </c>
      <c r="E18" s="12" t="s">
        <v>0</v>
      </c>
      <c r="F18" s="30">
        <v>0</v>
      </c>
      <c r="G18" s="12" t="s">
        <v>1</v>
      </c>
      <c r="H18" s="68">
        <f>+F18*D18</f>
        <v>0</v>
      </c>
      <c r="I18" s="30">
        <v>0</v>
      </c>
      <c r="N18" s="10"/>
      <c r="O18" s="10"/>
      <c r="P18" s="10"/>
      <c r="Q18" s="10"/>
      <c r="R18" s="10"/>
      <c r="S18" s="10"/>
      <c r="T18" s="10"/>
      <c r="U18" s="10"/>
    </row>
    <row r="19" spans="1:21" ht="12.9" customHeight="1" x14ac:dyDescent="0.25">
      <c r="A19" s="70"/>
      <c r="B19" s="71"/>
      <c r="C19" s="72"/>
      <c r="D19" s="72"/>
      <c r="E19" s="72"/>
      <c r="F19" s="73"/>
      <c r="G19" s="72"/>
      <c r="H19" s="73"/>
      <c r="N19" s="10"/>
      <c r="O19" s="10"/>
      <c r="P19" s="10"/>
      <c r="Q19" s="10"/>
      <c r="R19" s="10"/>
      <c r="S19" s="10"/>
      <c r="T19" s="10"/>
      <c r="U19" s="10"/>
    </row>
    <row r="20" spans="1:21" ht="15.9" customHeight="1" x14ac:dyDescent="0.3">
      <c r="A20" s="109" t="s">
        <v>97</v>
      </c>
      <c r="B20" s="110"/>
      <c r="C20" s="110"/>
      <c r="D20" s="110"/>
      <c r="E20" s="110"/>
      <c r="F20" s="110"/>
      <c r="G20" s="110"/>
      <c r="H20" s="110"/>
      <c r="I20" s="111"/>
      <c r="N20" s="10"/>
      <c r="O20" s="10"/>
      <c r="P20" s="10"/>
      <c r="Q20" s="10"/>
      <c r="R20" s="10"/>
      <c r="S20" s="10"/>
      <c r="T20" s="10"/>
      <c r="U20" s="10"/>
    </row>
    <row r="21" spans="1:21" ht="15.9" customHeight="1" x14ac:dyDescent="0.25">
      <c r="A21" s="66" t="s">
        <v>116</v>
      </c>
      <c r="B21" s="74" t="s">
        <v>117</v>
      </c>
      <c r="C21" s="69" t="s">
        <v>30</v>
      </c>
      <c r="D21" s="69">
        <v>1</v>
      </c>
      <c r="E21" s="12" t="s">
        <v>0</v>
      </c>
      <c r="F21" s="30">
        <v>0</v>
      </c>
      <c r="G21" s="12" t="s">
        <v>1</v>
      </c>
      <c r="H21" s="68">
        <f>+F21*D21</f>
        <v>0</v>
      </c>
      <c r="I21" s="30">
        <v>0</v>
      </c>
      <c r="N21" s="10"/>
      <c r="O21" s="10"/>
      <c r="P21" s="10"/>
      <c r="Q21" s="10"/>
      <c r="R21" s="10"/>
      <c r="S21" s="10"/>
      <c r="T21" s="10"/>
      <c r="U21" s="10"/>
    </row>
    <row r="22" spans="1:21" ht="12.75" customHeight="1" x14ac:dyDescent="0.25">
      <c r="A22" s="66" t="s">
        <v>116</v>
      </c>
      <c r="B22" s="74" t="s">
        <v>118</v>
      </c>
      <c r="C22" s="69" t="s">
        <v>30</v>
      </c>
      <c r="D22" s="69">
        <v>1</v>
      </c>
      <c r="E22" s="12" t="s">
        <v>0</v>
      </c>
      <c r="F22" s="30">
        <v>0</v>
      </c>
      <c r="G22" s="12" t="s">
        <v>1</v>
      </c>
      <c r="H22" s="68">
        <f>+F22*D22</f>
        <v>0</v>
      </c>
      <c r="I22" s="30">
        <v>0</v>
      </c>
      <c r="N22" s="10"/>
      <c r="O22" s="10"/>
      <c r="P22" s="10"/>
      <c r="Q22" s="10"/>
      <c r="R22" s="10"/>
      <c r="S22" s="10"/>
      <c r="T22" s="10"/>
      <c r="U22" s="10"/>
    </row>
    <row r="23" spans="1:21" ht="12.75" customHeight="1" x14ac:dyDescent="0.25">
      <c r="A23" s="10"/>
      <c r="B23" s="10"/>
      <c r="C23" s="10"/>
      <c r="D23" s="10"/>
      <c r="E23" s="10"/>
      <c r="G23" s="10"/>
      <c r="N23" s="10"/>
      <c r="O23" s="10"/>
      <c r="P23" s="10"/>
      <c r="Q23" s="10"/>
      <c r="R23" s="10"/>
      <c r="S23" s="10"/>
      <c r="T23" s="10"/>
      <c r="U23" s="10"/>
    </row>
    <row r="24" spans="1:21" ht="12.75" customHeight="1" x14ac:dyDescent="0.3">
      <c r="A24" s="109" t="s">
        <v>13</v>
      </c>
      <c r="B24" s="110"/>
      <c r="C24" s="110"/>
      <c r="D24" s="110"/>
      <c r="E24" s="110"/>
      <c r="F24" s="110"/>
      <c r="G24" s="110"/>
      <c r="H24" s="110"/>
      <c r="I24" s="111"/>
      <c r="N24" s="10"/>
      <c r="O24" s="10"/>
      <c r="P24" s="10"/>
      <c r="Q24" s="10"/>
      <c r="R24" s="10"/>
      <c r="S24" s="10"/>
      <c r="T24" s="10"/>
      <c r="U24" s="10"/>
    </row>
    <row r="25" spans="1:21" ht="12.75" customHeight="1" x14ac:dyDescent="0.25">
      <c r="A25" s="75" t="s">
        <v>31</v>
      </c>
      <c r="B25" s="16" t="s">
        <v>55</v>
      </c>
      <c r="C25" s="12" t="s">
        <v>33</v>
      </c>
      <c r="D25" s="21">
        <v>1200</v>
      </c>
      <c r="E25" s="12" t="s">
        <v>0</v>
      </c>
      <c r="F25" s="30">
        <v>0</v>
      </c>
      <c r="G25" s="12" t="s">
        <v>1</v>
      </c>
      <c r="H25" s="68">
        <f t="shared" ref="H25:H29" si="1">+F25*D25</f>
        <v>0</v>
      </c>
      <c r="I25" s="30">
        <v>0</v>
      </c>
      <c r="N25" s="10"/>
      <c r="O25" s="10"/>
      <c r="P25" s="10"/>
      <c r="Q25" s="10"/>
      <c r="R25" s="10"/>
      <c r="S25" s="10"/>
      <c r="T25" s="10"/>
      <c r="U25" s="10"/>
    </row>
    <row r="26" spans="1:21" ht="14.1" customHeight="1" x14ac:dyDescent="0.25">
      <c r="A26" s="75" t="s">
        <v>10</v>
      </c>
      <c r="B26" s="16" t="s">
        <v>55</v>
      </c>
      <c r="C26" s="12" t="s">
        <v>33</v>
      </c>
      <c r="D26" s="21">
        <v>1000</v>
      </c>
      <c r="E26" s="12" t="s">
        <v>0</v>
      </c>
      <c r="F26" s="30">
        <v>0</v>
      </c>
      <c r="G26" s="12" t="s">
        <v>1</v>
      </c>
      <c r="H26" s="68">
        <f t="shared" si="1"/>
        <v>0</v>
      </c>
      <c r="I26" s="30">
        <v>0</v>
      </c>
      <c r="N26" s="10"/>
      <c r="O26" s="10"/>
      <c r="P26" s="10"/>
      <c r="Q26" s="10"/>
      <c r="R26" s="10"/>
      <c r="S26" s="10"/>
      <c r="T26" s="10"/>
      <c r="U26" s="10"/>
    </row>
    <row r="27" spans="1:21" ht="12.9" customHeight="1" x14ac:dyDescent="0.25">
      <c r="A27" s="75" t="s">
        <v>11</v>
      </c>
      <c r="B27" s="16" t="s">
        <v>55</v>
      </c>
      <c r="C27" s="12" t="s">
        <v>33</v>
      </c>
      <c r="D27" s="21">
        <v>1000</v>
      </c>
      <c r="E27" s="12" t="s">
        <v>0</v>
      </c>
      <c r="F27" s="30">
        <v>0</v>
      </c>
      <c r="G27" s="12" t="s">
        <v>1</v>
      </c>
      <c r="H27" s="68">
        <f t="shared" si="1"/>
        <v>0</v>
      </c>
      <c r="I27" s="30">
        <v>0</v>
      </c>
      <c r="N27" s="10"/>
      <c r="O27" s="10"/>
      <c r="P27" s="10"/>
      <c r="Q27" s="10"/>
      <c r="R27" s="10"/>
      <c r="S27" s="10"/>
      <c r="T27" s="10"/>
      <c r="U27" s="10"/>
    </row>
    <row r="28" spans="1:21" ht="15.9" customHeight="1" x14ac:dyDescent="0.25">
      <c r="A28" s="75" t="s">
        <v>8</v>
      </c>
      <c r="B28" s="16" t="s">
        <v>55</v>
      </c>
      <c r="C28" s="12" t="s">
        <v>33</v>
      </c>
      <c r="D28" s="12">
        <v>250</v>
      </c>
      <c r="E28" s="12" t="s">
        <v>0</v>
      </c>
      <c r="F28" s="30">
        <v>0</v>
      </c>
      <c r="G28" s="12" t="s">
        <v>1</v>
      </c>
      <c r="H28" s="68">
        <f t="shared" si="1"/>
        <v>0</v>
      </c>
      <c r="I28" s="30">
        <v>0</v>
      </c>
      <c r="N28" s="10"/>
      <c r="O28" s="10"/>
      <c r="P28" s="10"/>
      <c r="Q28" s="10"/>
      <c r="R28" s="10"/>
      <c r="S28" s="10"/>
      <c r="T28" s="10"/>
      <c r="U28" s="10"/>
    </row>
    <row r="29" spans="1:21" ht="14.1" customHeight="1" x14ac:dyDescent="0.25">
      <c r="A29" s="76" t="s">
        <v>12</v>
      </c>
      <c r="B29" s="16" t="s">
        <v>54</v>
      </c>
      <c r="C29" s="77" t="s">
        <v>33</v>
      </c>
      <c r="D29" s="21">
        <v>250</v>
      </c>
      <c r="E29" s="77" t="s">
        <v>0</v>
      </c>
      <c r="F29" s="30">
        <v>0</v>
      </c>
      <c r="G29" s="77" t="s">
        <v>1</v>
      </c>
      <c r="H29" s="78">
        <f t="shared" si="1"/>
        <v>0</v>
      </c>
      <c r="I29" s="59">
        <v>0</v>
      </c>
      <c r="L29" s="14"/>
      <c r="M29" s="14"/>
      <c r="N29" s="10"/>
      <c r="O29" s="10"/>
      <c r="P29" s="10"/>
      <c r="Q29" s="10"/>
      <c r="R29" s="10"/>
      <c r="S29" s="10"/>
      <c r="T29" s="10"/>
      <c r="U29" s="10"/>
    </row>
    <row r="30" spans="1:21" ht="14.1" customHeight="1" x14ac:dyDescent="0.25">
      <c r="A30" s="79"/>
      <c r="B30" s="80"/>
      <c r="C30" s="72"/>
      <c r="D30" s="81"/>
      <c r="E30" s="72"/>
      <c r="F30" s="82"/>
      <c r="G30" s="72"/>
      <c r="H30" s="82"/>
      <c r="I30" s="60"/>
      <c r="L30" s="14"/>
      <c r="M30" s="14"/>
      <c r="N30" s="10"/>
      <c r="O30" s="10"/>
      <c r="P30" s="10"/>
      <c r="Q30" s="10"/>
      <c r="R30" s="10"/>
      <c r="S30" s="10"/>
      <c r="T30" s="10"/>
      <c r="U30" s="10"/>
    </row>
    <row r="31" spans="1:21" ht="15.6" x14ac:dyDescent="0.25">
      <c r="A31" s="103" t="s">
        <v>14</v>
      </c>
      <c r="B31" s="104"/>
      <c r="C31" s="104"/>
      <c r="D31" s="104"/>
      <c r="E31" s="104"/>
      <c r="F31" s="104"/>
      <c r="G31" s="104"/>
      <c r="H31" s="104"/>
      <c r="I31" s="105"/>
      <c r="N31" s="10"/>
      <c r="O31" s="10"/>
      <c r="P31" s="10"/>
      <c r="Q31" s="10"/>
      <c r="R31" s="10"/>
      <c r="S31" s="10"/>
      <c r="T31" s="10"/>
      <c r="U31" s="10"/>
    </row>
    <row r="32" spans="1:21" ht="13.2" x14ac:dyDescent="0.25">
      <c r="A32" s="75" t="s">
        <v>98</v>
      </c>
      <c r="B32" s="16" t="s">
        <v>99</v>
      </c>
      <c r="C32" s="12" t="s">
        <v>30</v>
      </c>
      <c r="D32" s="21">
        <v>10</v>
      </c>
      <c r="E32" s="12" t="s">
        <v>0</v>
      </c>
      <c r="F32" s="30">
        <v>0</v>
      </c>
      <c r="G32" s="12" t="s">
        <v>1</v>
      </c>
      <c r="H32" s="68">
        <f t="shared" ref="H32:H37" si="2">+F32*D32</f>
        <v>0</v>
      </c>
      <c r="I32" s="30">
        <v>0</v>
      </c>
      <c r="N32" s="10"/>
      <c r="O32" s="10"/>
      <c r="P32" s="10"/>
      <c r="Q32" s="10"/>
      <c r="R32" s="10"/>
      <c r="S32" s="10"/>
      <c r="T32" s="10"/>
      <c r="U32" s="10"/>
    </row>
    <row r="33" spans="1:21" ht="12.75" customHeight="1" x14ac:dyDescent="0.25">
      <c r="A33" s="75" t="s">
        <v>98</v>
      </c>
      <c r="B33" s="16" t="s">
        <v>100</v>
      </c>
      <c r="C33" s="12" t="s">
        <v>30</v>
      </c>
      <c r="D33" s="21">
        <v>10</v>
      </c>
      <c r="E33" s="12" t="s">
        <v>0</v>
      </c>
      <c r="F33" s="30">
        <v>0</v>
      </c>
      <c r="G33" s="12" t="s">
        <v>1</v>
      </c>
      <c r="H33" s="68">
        <f t="shared" si="2"/>
        <v>0</v>
      </c>
      <c r="I33" s="30">
        <v>0</v>
      </c>
      <c r="N33" s="10"/>
      <c r="O33" s="10"/>
      <c r="P33" s="10"/>
      <c r="Q33" s="10"/>
      <c r="R33" s="10"/>
      <c r="S33" s="10"/>
      <c r="T33" s="10"/>
      <c r="U33" s="10"/>
    </row>
    <row r="34" spans="1:21" ht="12.75" customHeight="1" x14ac:dyDescent="0.25">
      <c r="A34" s="75" t="s">
        <v>101</v>
      </c>
      <c r="B34" s="16" t="s">
        <v>102</v>
      </c>
      <c r="C34" s="12" t="s">
        <v>30</v>
      </c>
      <c r="D34" s="21">
        <v>15</v>
      </c>
      <c r="E34" s="12" t="s">
        <v>0</v>
      </c>
      <c r="F34" s="30">
        <v>0</v>
      </c>
      <c r="G34" s="12" t="s">
        <v>1</v>
      </c>
      <c r="H34" s="68">
        <f t="shared" si="2"/>
        <v>0</v>
      </c>
      <c r="I34" s="30">
        <v>0</v>
      </c>
      <c r="N34" s="10"/>
      <c r="O34" s="10"/>
      <c r="P34" s="10"/>
      <c r="Q34" s="10"/>
      <c r="R34" s="10"/>
      <c r="S34" s="10"/>
      <c r="T34" s="10"/>
      <c r="U34" s="10"/>
    </row>
    <row r="35" spans="1:21" ht="12.75" customHeight="1" x14ac:dyDescent="0.25">
      <c r="A35" s="75" t="s">
        <v>101</v>
      </c>
      <c r="B35" s="16" t="s">
        <v>100</v>
      </c>
      <c r="C35" s="12" t="s">
        <v>30</v>
      </c>
      <c r="D35" s="21">
        <v>5</v>
      </c>
      <c r="E35" s="12" t="s">
        <v>0</v>
      </c>
      <c r="F35" s="30">
        <v>0</v>
      </c>
      <c r="G35" s="12" t="s">
        <v>1</v>
      </c>
      <c r="H35" s="68">
        <f t="shared" si="2"/>
        <v>0</v>
      </c>
      <c r="I35" s="30">
        <v>0</v>
      </c>
      <c r="N35" s="10"/>
      <c r="O35" s="10"/>
      <c r="P35" s="10"/>
      <c r="Q35" s="10"/>
      <c r="R35" s="10"/>
      <c r="S35" s="10"/>
      <c r="T35" s="10"/>
      <c r="U35" s="10"/>
    </row>
    <row r="36" spans="1:21" ht="12.75" customHeight="1" x14ac:dyDescent="0.25">
      <c r="A36" s="75" t="s">
        <v>15</v>
      </c>
      <c r="B36" s="67" t="s">
        <v>103</v>
      </c>
      <c r="C36" s="12" t="s">
        <v>33</v>
      </c>
      <c r="D36" s="12">
        <v>1500</v>
      </c>
      <c r="E36" s="12" t="s">
        <v>0</v>
      </c>
      <c r="F36" s="30">
        <v>0</v>
      </c>
      <c r="G36" s="12" t="s">
        <v>1</v>
      </c>
      <c r="H36" s="68">
        <f t="shared" si="2"/>
        <v>0</v>
      </c>
      <c r="I36" s="30">
        <v>0</v>
      </c>
      <c r="N36" s="10"/>
      <c r="O36" s="10"/>
      <c r="P36" s="10"/>
      <c r="Q36" s="10"/>
      <c r="R36" s="10"/>
      <c r="S36" s="10"/>
      <c r="T36" s="10"/>
      <c r="U36" s="10"/>
    </row>
    <row r="37" spans="1:21" ht="13.2" x14ac:dyDescent="0.25">
      <c r="A37" s="75" t="s">
        <v>16</v>
      </c>
      <c r="B37" s="67" t="s">
        <v>103</v>
      </c>
      <c r="C37" s="12" t="s">
        <v>33</v>
      </c>
      <c r="D37" s="69">
        <v>550</v>
      </c>
      <c r="E37" s="12" t="s">
        <v>0</v>
      </c>
      <c r="F37" s="30">
        <v>0</v>
      </c>
      <c r="G37" s="12" t="s">
        <v>1</v>
      </c>
      <c r="H37" s="68">
        <f t="shared" si="2"/>
        <v>0</v>
      </c>
      <c r="I37" s="30">
        <v>0</v>
      </c>
      <c r="N37" s="10"/>
      <c r="O37" s="10"/>
      <c r="P37" s="10"/>
      <c r="Q37" s="10"/>
      <c r="R37" s="10"/>
      <c r="S37" s="10"/>
      <c r="T37" s="10"/>
      <c r="U37" s="10"/>
    </row>
    <row r="38" spans="1:21" ht="13.2" x14ac:dyDescent="0.25">
      <c r="A38" s="83"/>
      <c r="B38" s="14"/>
      <c r="C38" s="84"/>
      <c r="D38" s="85"/>
      <c r="E38" s="84"/>
      <c r="F38" s="11"/>
      <c r="G38" s="84"/>
      <c r="H38" s="11"/>
      <c r="N38" s="10"/>
      <c r="O38" s="10"/>
      <c r="P38" s="10"/>
      <c r="Q38" s="10"/>
      <c r="R38" s="10"/>
      <c r="S38" s="10"/>
      <c r="T38" s="10"/>
      <c r="U38" s="10"/>
    </row>
    <row r="39" spans="1:21" ht="15.6" x14ac:dyDescent="0.25">
      <c r="A39" s="103" t="s">
        <v>18</v>
      </c>
      <c r="B39" s="104"/>
      <c r="C39" s="104"/>
      <c r="D39" s="104"/>
      <c r="E39" s="104"/>
      <c r="F39" s="104"/>
      <c r="G39" s="104"/>
      <c r="H39" s="104"/>
      <c r="I39" s="105"/>
      <c r="N39" s="10"/>
      <c r="O39" s="10"/>
      <c r="P39" s="10"/>
      <c r="Q39" s="10"/>
      <c r="R39" s="10"/>
      <c r="S39" s="10"/>
      <c r="T39" s="10"/>
      <c r="U39" s="10"/>
    </row>
    <row r="40" spans="1:21" ht="13.2" x14ac:dyDescent="0.25">
      <c r="A40" s="75" t="s">
        <v>17</v>
      </c>
      <c r="B40" s="16" t="s">
        <v>56</v>
      </c>
      <c r="C40" s="12" t="s">
        <v>30</v>
      </c>
      <c r="D40" s="21">
        <v>900</v>
      </c>
      <c r="E40" s="12" t="s">
        <v>0</v>
      </c>
      <c r="F40" s="30">
        <v>0</v>
      </c>
      <c r="G40" s="12" t="s">
        <v>1</v>
      </c>
      <c r="H40" s="68">
        <f t="shared" ref="H40:H41" si="3">+F40*D40</f>
        <v>0</v>
      </c>
      <c r="I40" s="30">
        <v>0</v>
      </c>
      <c r="L40" s="14"/>
      <c r="M40" s="14"/>
      <c r="N40" s="10"/>
      <c r="O40" s="10"/>
      <c r="P40" s="10"/>
      <c r="Q40" s="10"/>
      <c r="R40" s="10"/>
      <c r="S40" s="10"/>
      <c r="T40" s="10"/>
      <c r="U40" s="10"/>
    </row>
    <row r="41" spans="1:21" ht="13.2" x14ac:dyDescent="0.25">
      <c r="A41" s="86" t="s">
        <v>58</v>
      </c>
      <c r="B41" s="16" t="s">
        <v>56</v>
      </c>
      <c r="C41" s="12" t="s">
        <v>30</v>
      </c>
      <c r="D41" s="21">
        <v>180</v>
      </c>
      <c r="E41" s="12" t="s">
        <v>0</v>
      </c>
      <c r="F41" s="30">
        <v>0</v>
      </c>
      <c r="G41" s="12" t="s">
        <v>1</v>
      </c>
      <c r="H41" s="68">
        <f t="shared" si="3"/>
        <v>0</v>
      </c>
      <c r="I41" s="30">
        <v>0</v>
      </c>
      <c r="L41" s="14"/>
      <c r="M41" s="14"/>
      <c r="N41" s="10"/>
      <c r="O41" s="10"/>
      <c r="P41" s="10"/>
      <c r="Q41" s="10"/>
      <c r="R41" s="10"/>
      <c r="S41" s="10"/>
      <c r="T41" s="10"/>
      <c r="U41" s="10"/>
    </row>
    <row r="42" spans="1:21" ht="13.2" x14ac:dyDescent="0.25">
      <c r="A42" s="87"/>
      <c r="C42" s="84"/>
      <c r="D42" s="85"/>
      <c r="E42" s="84"/>
      <c r="F42" s="11" t="s">
        <v>47</v>
      </c>
      <c r="G42" s="84"/>
      <c r="H42" s="11"/>
      <c r="N42" s="10"/>
      <c r="O42" s="10"/>
      <c r="P42" s="10"/>
      <c r="Q42" s="10"/>
      <c r="R42" s="10"/>
      <c r="S42" s="10"/>
      <c r="T42" s="10"/>
      <c r="U42" s="10"/>
    </row>
    <row r="43" spans="1:21" ht="15" customHeight="1" x14ac:dyDescent="0.25">
      <c r="A43" s="112" t="s">
        <v>19</v>
      </c>
      <c r="B43" s="113"/>
      <c r="C43" s="113"/>
      <c r="D43" s="113"/>
      <c r="E43" s="113"/>
      <c r="F43" s="113"/>
      <c r="G43" s="113"/>
      <c r="H43" s="113"/>
      <c r="I43" s="114"/>
      <c r="N43" s="10"/>
      <c r="O43" s="10"/>
      <c r="P43" s="10"/>
      <c r="Q43" s="10"/>
      <c r="R43" s="10"/>
      <c r="S43" s="10"/>
      <c r="T43" s="10"/>
      <c r="U43" s="10"/>
    </row>
    <row r="44" spans="1:21" ht="15" customHeight="1" x14ac:dyDescent="0.25">
      <c r="A44" s="75" t="s">
        <v>127</v>
      </c>
      <c r="B44" s="16" t="s">
        <v>128</v>
      </c>
      <c r="C44" s="12" t="s">
        <v>30</v>
      </c>
      <c r="D44" s="21">
        <v>250</v>
      </c>
      <c r="E44" s="12" t="s">
        <v>0</v>
      </c>
      <c r="F44" s="30">
        <v>0</v>
      </c>
      <c r="G44" s="12" t="s">
        <v>1</v>
      </c>
      <c r="H44" s="68">
        <f t="shared" ref="H44" si="4">+F44*D44</f>
        <v>0</v>
      </c>
      <c r="I44" s="30">
        <v>0</v>
      </c>
      <c r="N44" s="10"/>
      <c r="O44" s="10"/>
      <c r="P44" s="10"/>
      <c r="Q44" s="10"/>
      <c r="R44" s="10"/>
      <c r="S44" s="10"/>
      <c r="T44" s="10"/>
      <c r="U44" s="10"/>
    </row>
    <row r="45" spans="1:21" ht="13.2" x14ac:dyDescent="0.25">
      <c r="A45" s="83"/>
      <c r="C45" s="84"/>
      <c r="D45" s="85"/>
      <c r="E45" s="84"/>
      <c r="F45" s="11"/>
      <c r="G45" s="84"/>
      <c r="H45" s="11"/>
      <c r="I45" s="15"/>
      <c r="N45" s="10"/>
      <c r="O45" s="10"/>
      <c r="P45" s="10"/>
      <c r="Q45" s="10"/>
      <c r="R45" s="10"/>
      <c r="S45" s="10"/>
      <c r="T45" s="10"/>
      <c r="U45" s="10"/>
    </row>
    <row r="46" spans="1:21" ht="12.75" customHeight="1" x14ac:dyDescent="0.25">
      <c r="A46" s="103" t="s">
        <v>24</v>
      </c>
      <c r="B46" s="104"/>
      <c r="C46" s="104"/>
      <c r="D46" s="104"/>
      <c r="E46" s="104"/>
      <c r="F46" s="104"/>
      <c r="G46" s="104"/>
      <c r="H46" s="104"/>
      <c r="I46" s="105"/>
      <c r="N46" s="10"/>
      <c r="O46" s="10"/>
      <c r="P46" s="10"/>
      <c r="Q46" s="10"/>
      <c r="R46" s="10"/>
      <c r="S46" s="10"/>
      <c r="T46" s="10"/>
      <c r="U46" s="10"/>
    </row>
    <row r="47" spans="1:21" ht="12.75" customHeight="1" x14ac:dyDescent="0.25">
      <c r="A47" s="75" t="s">
        <v>20</v>
      </c>
      <c r="B47" s="16" t="s">
        <v>54</v>
      </c>
      <c r="C47" s="12" t="s">
        <v>32</v>
      </c>
      <c r="D47" s="21">
        <v>2500</v>
      </c>
      <c r="E47" s="12" t="s">
        <v>0</v>
      </c>
      <c r="F47" s="30">
        <v>0</v>
      </c>
      <c r="G47" s="12" t="s">
        <v>1</v>
      </c>
      <c r="H47" s="68">
        <f t="shared" ref="H47:H50" si="5">+F47*D47</f>
        <v>0</v>
      </c>
      <c r="I47" s="30">
        <v>0</v>
      </c>
      <c r="N47" s="10"/>
      <c r="O47" s="10"/>
      <c r="P47" s="10"/>
      <c r="Q47" s="10"/>
      <c r="R47" s="10"/>
      <c r="S47" s="10"/>
      <c r="T47" s="10"/>
      <c r="U47" s="10"/>
    </row>
    <row r="48" spans="1:21" ht="12.75" customHeight="1" x14ac:dyDescent="0.25">
      <c r="A48" s="75" t="s">
        <v>21</v>
      </c>
      <c r="B48" s="16" t="s">
        <v>54</v>
      </c>
      <c r="C48" s="12" t="s">
        <v>32</v>
      </c>
      <c r="D48" s="21">
        <v>2500</v>
      </c>
      <c r="E48" s="12" t="s">
        <v>0</v>
      </c>
      <c r="F48" s="30">
        <v>0</v>
      </c>
      <c r="G48" s="12" t="s">
        <v>1</v>
      </c>
      <c r="H48" s="68">
        <f t="shared" si="5"/>
        <v>0</v>
      </c>
      <c r="I48" s="30">
        <v>0</v>
      </c>
      <c r="N48" s="10"/>
      <c r="O48" s="10"/>
      <c r="P48" s="10"/>
      <c r="Q48" s="10"/>
      <c r="R48" s="10"/>
      <c r="S48" s="10"/>
      <c r="T48" s="10"/>
      <c r="U48" s="10"/>
    </row>
    <row r="49" spans="1:21" ht="12.75" customHeight="1" x14ac:dyDescent="0.25">
      <c r="A49" s="75" t="s">
        <v>22</v>
      </c>
      <c r="B49" s="16" t="s">
        <v>54</v>
      </c>
      <c r="C49" s="12" t="s">
        <v>32</v>
      </c>
      <c r="D49" s="21">
        <v>400</v>
      </c>
      <c r="E49" s="12" t="s">
        <v>0</v>
      </c>
      <c r="F49" s="30">
        <v>0</v>
      </c>
      <c r="G49" s="12" t="s">
        <v>1</v>
      </c>
      <c r="H49" s="68">
        <f t="shared" si="5"/>
        <v>0</v>
      </c>
      <c r="I49" s="30">
        <v>0</v>
      </c>
      <c r="N49" s="10"/>
      <c r="O49" s="10"/>
      <c r="P49" s="10"/>
      <c r="Q49" s="10"/>
      <c r="R49" s="10"/>
      <c r="S49" s="10"/>
      <c r="T49" s="10"/>
      <c r="U49" s="10"/>
    </row>
    <row r="50" spans="1:21" ht="12.75" customHeight="1" x14ac:dyDescent="0.25">
      <c r="A50" s="75" t="s">
        <v>23</v>
      </c>
      <c r="B50" s="16" t="s">
        <v>54</v>
      </c>
      <c r="C50" s="12" t="s">
        <v>32</v>
      </c>
      <c r="D50" s="21">
        <v>400</v>
      </c>
      <c r="E50" s="12" t="s">
        <v>0</v>
      </c>
      <c r="F50" s="30">
        <v>0</v>
      </c>
      <c r="G50" s="12" t="s">
        <v>1</v>
      </c>
      <c r="H50" s="68">
        <f t="shared" si="5"/>
        <v>0</v>
      </c>
      <c r="I50" s="30">
        <v>0</v>
      </c>
      <c r="N50" s="10"/>
      <c r="O50" s="10"/>
      <c r="P50" s="10"/>
      <c r="Q50" s="10"/>
      <c r="R50" s="10"/>
      <c r="S50" s="10"/>
      <c r="T50" s="10"/>
      <c r="U50" s="10"/>
    </row>
    <row r="51" spans="1:21" ht="12.75" customHeight="1" x14ac:dyDescent="0.25">
      <c r="A51" s="83"/>
      <c r="C51" s="84"/>
      <c r="D51" s="85"/>
      <c r="E51" s="84"/>
      <c r="F51" s="11"/>
      <c r="G51" s="84"/>
      <c r="H51" s="11"/>
      <c r="N51" s="10"/>
      <c r="O51" s="10"/>
      <c r="P51" s="10"/>
      <c r="Q51" s="10"/>
      <c r="R51" s="10"/>
      <c r="S51" s="10"/>
      <c r="T51" s="10"/>
      <c r="U51" s="10"/>
    </row>
    <row r="52" spans="1:21" s="17" customFormat="1" ht="15.6" x14ac:dyDescent="0.25">
      <c r="A52" s="103" t="s">
        <v>41</v>
      </c>
      <c r="B52" s="104"/>
      <c r="C52" s="104"/>
      <c r="D52" s="104"/>
      <c r="E52" s="104"/>
      <c r="F52" s="104"/>
      <c r="G52" s="104"/>
      <c r="H52" s="104"/>
      <c r="I52" s="105"/>
    </row>
    <row r="53" spans="1:21" s="17" customFormat="1" ht="13.2" x14ac:dyDescent="0.25">
      <c r="A53" s="75" t="s">
        <v>25</v>
      </c>
      <c r="B53" s="67" t="s">
        <v>34</v>
      </c>
      <c r="C53" s="12" t="s">
        <v>30</v>
      </c>
      <c r="D53" s="12">
        <v>20</v>
      </c>
      <c r="E53" s="12" t="s">
        <v>0</v>
      </c>
      <c r="F53" s="30">
        <v>0</v>
      </c>
      <c r="G53" s="12" t="s">
        <v>1</v>
      </c>
      <c r="H53" s="68">
        <f t="shared" ref="H53:H56" si="6">+F53*D53</f>
        <v>0</v>
      </c>
      <c r="I53" s="30">
        <v>0</v>
      </c>
    </row>
    <row r="54" spans="1:21" ht="13.2" x14ac:dyDescent="0.25">
      <c r="A54" s="75" t="s">
        <v>25</v>
      </c>
      <c r="B54" s="67" t="s">
        <v>35</v>
      </c>
      <c r="C54" s="12" t="s">
        <v>30</v>
      </c>
      <c r="D54" s="12">
        <v>100</v>
      </c>
      <c r="E54" s="12" t="s">
        <v>0</v>
      </c>
      <c r="F54" s="30">
        <v>0</v>
      </c>
      <c r="G54" s="12" t="s">
        <v>1</v>
      </c>
      <c r="H54" s="68">
        <f t="shared" si="6"/>
        <v>0</v>
      </c>
      <c r="I54" s="30">
        <v>0</v>
      </c>
      <c r="N54" s="10"/>
      <c r="O54" s="10"/>
      <c r="P54" s="10"/>
      <c r="Q54" s="10"/>
      <c r="R54" s="10"/>
      <c r="S54" s="10"/>
      <c r="T54" s="10"/>
      <c r="U54" s="10"/>
    </row>
    <row r="55" spans="1:21" ht="13.2" x14ac:dyDescent="0.25">
      <c r="A55" s="75" t="s">
        <v>25</v>
      </c>
      <c r="B55" s="67" t="s">
        <v>36</v>
      </c>
      <c r="C55" s="12" t="s">
        <v>30</v>
      </c>
      <c r="D55" s="12">
        <v>230</v>
      </c>
      <c r="E55" s="12" t="s">
        <v>0</v>
      </c>
      <c r="F55" s="30">
        <v>0</v>
      </c>
      <c r="G55" s="12" t="s">
        <v>1</v>
      </c>
      <c r="H55" s="68">
        <f t="shared" si="6"/>
        <v>0</v>
      </c>
      <c r="I55" s="30">
        <v>0</v>
      </c>
      <c r="N55" s="10"/>
      <c r="O55" s="10"/>
      <c r="P55" s="10"/>
      <c r="Q55" s="10"/>
      <c r="R55" s="10"/>
      <c r="S55" s="10"/>
      <c r="T55" s="10"/>
      <c r="U55" s="10"/>
    </row>
    <row r="56" spans="1:21" ht="13.2" x14ac:dyDescent="0.25">
      <c r="A56" s="75" t="s">
        <v>42</v>
      </c>
      <c r="B56" s="67" t="s">
        <v>34</v>
      </c>
      <c r="C56" s="12" t="s">
        <v>30</v>
      </c>
      <c r="D56" s="21">
        <v>20</v>
      </c>
      <c r="E56" s="12" t="s">
        <v>0</v>
      </c>
      <c r="F56" s="30">
        <v>0</v>
      </c>
      <c r="G56" s="12" t="s">
        <v>1</v>
      </c>
      <c r="H56" s="68">
        <f t="shared" si="6"/>
        <v>0</v>
      </c>
      <c r="I56" s="30">
        <v>0</v>
      </c>
      <c r="N56" s="10"/>
      <c r="O56" s="10"/>
      <c r="P56" s="10"/>
      <c r="Q56" s="10"/>
      <c r="R56" s="10"/>
      <c r="S56" s="10"/>
      <c r="T56" s="10"/>
      <c r="U56" s="10"/>
    </row>
    <row r="57" spans="1:21" ht="13.2" x14ac:dyDescent="0.25">
      <c r="A57" s="75" t="s">
        <v>42</v>
      </c>
      <c r="B57" s="67" t="s">
        <v>35</v>
      </c>
      <c r="C57" s="12" t="s">
        <v>30</v>
      </c>
      <c r="D57" s="12">
        <v>20</v>
      </c>
      <c r="E57" s="12" t="s">
        <v>0</v>
      </c>
      <c r="F57" s="30">
        <v>0</v>
      </c>
      <c r="G57" s="12" t="s">
        <v>1</v>
      </c>
      <c r="H57" s="68">
        <f>+F57*D57</f>
        <v>0</v>
      </c>
      <c r="I57" s="30">
        <v>0</v>
      </c>
      <c r="N57" s="10"/>
      <c r="O57" s="10"/>
      <c r="P57" s="10"/>
      <c r="Q57" s="10"/>
      <c r="R57" s="10"/>
      <c r="S57" s="10"/>
      <c r="T57" s="10"/>
      <c r="U57" s="10"/>
    </row>
    <row r="58" spans="1:21" ht="13.2" x14ac:dyDescent="0.25">
      <c r="A58" s="88" t="s">
        <v>104</v>
      </c>
      <c r="B58" s="69" t="s">
        <v>36</v>
      </c>
      <c r="C58" s="12" t="s">
        <v>30</v>
      </c>
      <c r="D58" s="69">
        <v>20</v>
      </c>
      <c r="E58" s="12" t="s">
        <v>0</v>
      </c>
      <c r="F58" s="30">
        <v>0</v>
      </c>
      <c r="G58" s="12" t="s">
        <v>1</v>
      </c>
      <c r="H58" s="68">
        <f>+F58*D58</f>
        <v>0</v>
      </c>
      <c r="I58" s="30">
        <v>0</v>
      </c>
      <c r="N58" s="10"/>
      <c r="O58" s="10"/>
      <c r="P58" s="10"/>
      <c r="Q58" s="10"/>
      <c r="R58" s="10"/>
      <c r="S58" s="10"/>
      <c r="T58" s="10"/>
      <c r="U58" s="10"/>
    </row>
    <row r="59" spans="1:21" ht="13.2" x14ac:dyDescent="0.25">
      <c r="A59" s="83"/>
      <c r="B59" s="14"/>
      <c r="C59" s="84"/>
      <c r="D59" s="85"/>
      <c r="E59" s="84"/>
      <c r="F59" s="11"/>
      <c r="G59" s="84"/>
      <c r="H59" s="11"/>
      <c r="N59" s="10"/>
      <c r="O59" s="10"/>
      <c r="P59" s="10"/>
      <c r="Q59" s="10"/>
      <c r="R59" s="10"/>
      <c r="S59" s="10"/>
      <c r="T59" s="10"/>
      <c r="U59" s="10"/>
    </row>
    <row r="60" spans="1:21" ht="15.6" x14ac:dyDescent="0.25">
      <c r="A60" s="103" t="s">
        <v>57</v>
      </c>
      <c r="B60" s="104"/>
      <c r="C60" s="104"/>
      <c r="D60" s="104"/>
      <c r="E60" s="104"/>
      <c r="F60" s="104"/>
      <c r="G60" s="104"/>
      <c r="H60" s="104"/>
      <c r="I60" s="105"/>
      <c r="N60" s="10"/>
      <c r="O60" s="10"/>
      <c r="P60" s="10"/>
      <c r="Q60" s="10"/>
      <c r="R60" s="10"/>
      <c r="S60" s="10"/>
      <c r="T60" s="10"/>
      <c r="U60" s="10"/>
    </row>
    <row r="61" spans="1:21" ht="13.2" x14ac:dyDescent="0.25">
      <c r="A61" s="75" t="s">
        <v>60</v>
      </c>
      <c r="B61" s="67" t="s">
        <v>36</v>
      </c>
      <c r="C61" s="12" t="s">
        <v>30</v>
      </c>
      <c r="D61" s="12">
        <v>5</v>
      </c>
      <c r="E61" s="12" t="s">
        <v>0</v>
      </c>
      <c r="F61" s="30">
        <v>0</v>
      </c>
      <c r="G61" s="12" t="s">
        <v>1</v>
      </c>
      <c r="H61" s="68">
        <f t="shared" ref="H61:H64" si="7">+F61*D61</f>
        <v>0</v>
      </c>
      <c r="I61" s="30">
        <v>0</v>
      </c>
      <c r="N61" s="10"/>
      <c r="O61" s="10"/>
      <c r="P61" s="10"/>
      <c r="Q61" s="10"/>
      <c r="R61" s="10"/>
      <c r="S61" s="10"/>
      <c r="T61" s="10"/>
      <c r="U61" s="10"/>
    </row>
    <row r="62" spans="1:21" s="17" customFormat="1" ht="13.2" x14ac:dyDescent="0.25">
      <c r="A62" s="75" t="s">
        <v>61</v>
      </c>
      <c r="B62" s="67" t="s">
        <v>34</v>
      </c>
      <c r="C62" s="12" t="s">
        <v>30</v>
      </c>
      <c r="D62" s="21">
        <v>20</v>
      </c>
      <c r="E62" s="12" t="s">
        <v>0</v>
      </c>
      <c r="F62" s="30">
        <v>0</v>
      </c>
      <c r="G62" s="12" t="s">
        <v>1</v>
      </c>
      <c r="H62" s="68">
        <f t="shared" si="7"/>
        <v>0</v>
      </c>
      <c r="I62" s="30">
        <v>0</v>
      </c>
    </row>
    <row r="63" spans="1:21" s="17" customFormat="1" ht="13.2" x14ac:dyDescent="0.25">
      <c r="A63" s="75" t="s">
        <v>62</v>
      </c>
      <c r="B63" s="67" t="s">
        <v>35</v>
      </c>
      <c r="C63" s="12" t="s">
        <v>30</v>
      </c>
      <c r="D63" s="12">
        <v>35</v>
      </c>
      <c r="E63" s="12" t="s">
        <v>0</v>
      </c>
      <c r="F63" s="30">
        <v>0</v>
      </c>
      <c r="G63" s="12" t="s">
        <v>1</v>
      </c>
      <c r="H63" s="68">
        <f t="shared" si="7"/>
        <v>0</v>
      </c>
      <c r="I63" s="30">
        <v>0</v>
      </c>
    </row>
    <row r="64" spans="1:21" ht="13.2" x14ac:dyDescent="0.25">
      <c r="A64" s="75" t="s">
        <v>62</v>
      </c>
      <c r="B64" s="67" t="s">
        <v>36</v>
      </c>
      <c r="C64" s="12" t="s">
        <v>30</v>
      </c>
      <c r="D64" s="12">
        <v>185</v>
      </c>
      <c r="E64" s="12" t="s">
        <v>0</v>
      </c>
      <c r="F64" s="30">
        <v>0</v>
      </c>
      <c r="G64" s="12" t="s">
        <v>1</v>
      </c>
      <c r="H64" s="68">
        <f t="shared" si="7"/>
        <v>0</v>
      </c>
      <c r="I64" s="30">
        <v>0</v>
      </c>
      <c r="N64" s="10"/>
      <c r="O64" s="10"/>
      <c r="P64" s="10"/>
      <c r="Q64" s="10"/>
      <c r="R64" s="10"/>
      <c r="S64" s="10"/>
      <c r="T64" s="10"/>
      <c r="U64" s="10"/>
    </row>
    <row r="65" spans="1:21" ht="13.2" x14ac:dyDescent="0.25">
      <c r="A65" s="83"/>
      <c r="B65" s="14"/>
      <c r="C65" s="84"/>
      <c r="D65" s="85"/>
      <c r="E65" s="84"/>
      <c r="F65" s="11"/>
      <c r="G65" s="84"/>
      <c r="H65" s="11"/>
      <c r="N65" s="10"/>
      <c r="O65" s="10"/>
      <c r="P65" s="10"/>
      <c r="Q65" s="10"/>
      <c r="R65" s="10"/>
      <c r="S65" s="10"/>
      <c r="T65" s="10"/>
      <c r="U65" s="10"/>
    </row>
    <row r="66" spans="1:21" ht="13.2" x14ac:dyDescent="0.25">
      <c r="A66" s="83"/>
      <c r="C66" s="84"/>
      <c r="D66" s="85"/>
      <c r="E66" s="84"/>
      <c r="F66" s="11"/>
      <c r="G66" s="84"/>
      <c r="H66" s="11"/>
      <c r="N66" s="10"/>
      <c r="O66" s="10"/>
      <c r="P66" s="10"/>
      <c r="Q66" s="10"/>
      <c r="R66" s="10"/>
      <c r="S66" s="10"/>
      <c r="T66" s="10"/>
      <c r="U66" s="10"/>
    </row>
    <row r="67" spans="1:21" ht="15.6" x14ac:dyDescent="0.25">
      <c r="A67" s="103" t="s">
        <v>43</v>
      </c>
      <c r="B67" s="104"/>
      <c r="C67" s="104"/>
      <c r="D67" s="104"/>
      <c r="E67" s="104"/>
      <c r="F67" s="104"/>
      <c r="G67" s="104"/>
      <c r="H67" s="104"/>
      <c r="I67" s="105"/>
      <c r="N67" s="10"/>
      <c r="O67" s="10"/>
      <c r="P67" s="10"/>
      <c r="Q67" s="10"/>
      <c r="R67" s="10"/>
      <c r="S67" s="10"/>
      <c r="T67" s="10"/>
      <c r="U67" s="10"/>
    </row>
    <row r="68" spans="1:21" ht="13.2" x14ac:dyDescent="0.25">
      <c r="A68" s="75" t="s">
        <v>26</v>
      </c>
      <c r="B68" s="16" t="s">
        <v>54</v>
      </c>
      <c r="C68" s="12" t="s">
        <v>30</v>
      </c>
      <c r="D68" s="21">
        <v>2</v>
      </c>
      <c r="E68" s="12" t="s">
        <v>0</v>
      </c>
      <c r="F68" s="30">
        <v>0</v>
      </c>
      <c r="G68" s="12" t="s">
        <v>1</v>
      </c>
      <c r="H68" s="68">
        <f t="shared" ref="H68:H80" si="8">+F68*D68</f>
        <v>0</v>
      </c>
      <c r="I68" s="30">
        <v>0</v>
      </c>
      <c r="N68" s="10"/>
      <c r="O68" s="10"/>
      <c r="P68" s="10"/>
      <c r="Q68" s="10"/>
      <c r="R68" s="10"/>
      <c r="S68" s="10"/>
      <c r="T68" s="10"/>
      <c r="U68" s="10"/>
    </row>
    <row r="69" spans="1:21" ht="13.2" x14ac:dyDescent="0.25">
      <c r="A69" s="75" t="s">
        <v>27</v>
      </c>
      <c r="B69" s="16" t="s">
        <v>54</v>
      </c>
      <c r="C69" s="12" t="s">
        <v>30</v>
      </c>
      <c r="D69" s="21">
        <v>50</v>
      </c>
      <c r="E69" s="12" t="s">
        <v>0</v>
      </c>
      <c r="F69" s="30">
        <v>0</v>
      </c>
      <c r="G69" s="31" t="s">
        <v>1</v>
      </c>
      <c r="H69" s="68">
        <f t="shared" si="8"/>
        <v>0</v>
      </c>
      <c r="I69" s="30">
        <v>0</v>
      </c>
      <c r="N69" s="10"/>
      <c r="O69" s="10"/>
      <c r="P69" s="10"/>
      <c r="Q69" s="10"/>
      <c r="R69" s="10"/>
      <c r="S69" s="10"/>
      <c r="T69" s="10"/>
      <c r="U69" s="10"/>
    </row>
    <row r="70" spans="1:21" ht="13.2" x14ac:dyDescent="0.25">
      <c r="A70" s="75" t="s">
        <v>63</v>
      </c>
      <c r="B70" s="16" t="s">
        <v>66</v>
      </c>
      <c r="C70" s="12" t="s">
        <v>30</v>
      </c>
      <c r="D70" s="21">
        <v>70</v>
      </c>
      <c r="E70" s="12" t="s">
        <v>0</v>
      </c>
      <c r="F70" s="30">
        <v>0</v>
      </c>
      <c r="G70" s="31" t="s">
        <v>1</v>
      </c>
      <c r="H70" s="68">
        <f t="shared" si="8"/>
        <v>0</v>
      </c>
      <c r="I70" s="30">
        <v>0</v>
      </c>
      <c r="N70" s="10"/>
      <c r="O70" s="10"/>
      <c r="P70" s="10"/>
      <c r="Q70" s="10"/>
      <c r="R70" s="10"/>
      <c r="S70" s="10"/>
      <c r="T70" s="10"/>
      <c r="U70" s="10"/>
    </row>
    <row r="71" spans="1:21" ht="13.2" x14ac:dyDescent="0.25">
      <c r="A71" s="75" t="s">
        <v>64</v>
      </c>
      <c r="B71" s="16" t="s">
        <v>66</v>
      </c>
      <c r="C71" s="12" t="s">
        <v>30</v>
      </c>
      <c r="D71" s="21">
        <v>6</v>
      </c>
      <c r="E71" s="12" t="s">
        <v>0</v>
      </c>
      <c r="F71" s="30">
        <v>0</v>
      </c>
      <c r="G71" s="31" t="s">
        <v>1</v>
      </c>
      <c r="H71" s="68">
        <f t="shared" si="8"/>
        <v>0</v>
      </c>
      <c r="I71" s="30">
        <v>0</v>
      </c>
      <c r="N71" s="10"/>
      <c r="O71" s="10"/>
      <c r="P71" s="10"/>
      <c r="Q71" s="10"/>
      <c r="R71" s="10"/>
      <c r="S71" s="10"/>
      <c r="T71" s="10"/>
      <c r="U71" s="10"/>
    </row>
    <row r="72" spans="1:21" ht="13.2" x14ac:dyDescent="0.25">
      <c r="A72" s="75" t="s">
        <v>65</v>
      </c>
      <c r="B72" s="16" t="s">
        <v>54</v>
      </c>
      <c r="C72" s="12" t="s">
        <v>30</v>
      </c>
      <c r="D72" s="21">
        <v>6</v>
      </c>
      <c r="E72" s="12" t="s">
        <v>0</v>
      </c>
      <c r="F72" s="30">
        <v>0</v>
      </c>
      <c r="G72" s="31" t="s">
        <v>1</v>
      </c>
      <c r="H72" s="68">
        <f t="shared" si="8"/>
        <v>0</v>
      </c>
      <c r="I72" s="30">
        <v>0</v>
      </c>
      <c r="N72" s="10"/>
      <c r="O72" s="10"/>
      <c r="P72" s="10"/>
      <c r="Q72" s="10"/>
      <c r="R72" s="10"/>
      <c r="S72" s="10"/>
      <c r="T72" s="10"/>
      <c r="U72" s="10"/>
    </row>
    <row r="73" spans="1:21" ht="13.2" x14ac:dyDescent="0.25">
      <c r="A73" s="75" t="s">
        <v>67</v>
      </c>
      <c r="B73" s="16" t="s">
        <v>54</v>
      </c>
      <c r="C73" s="12" t="s">
        <v>30</v>
      </c>
      <c r="D73" s="21">
        <v>60</v>
      </c>
      <c r="E73" s="12" t="s">
        <v>0</v>
      </c>
      <c r="F73" s="30">
        <v>0</v>
      </c>
      <c r="G73" s="31" t="s">
        <v>1</v>
      </c>
      <c r="H73" s="68">
        <f t="shared" si="8"/>
        <v>0</v>
      </c>
      <c r="I73" s="30">
        <v>0</v>
      </c>
      <c r="N73" s="10"/>
      <c r="O73" s="10"/>
      <c r="P73" s="10"/>
      <c r="Q73" s="10"/>
      <c r="R73" s="10"/>
      <c r="S73" s="10"/>
      <c r="T73" s="10"/>
      <c r="U73" s="10"/>
    </row>
    <row r="74" spans="1:21" ht="13.2" x14ac:dyDescent="0.25">
      <c r="A74" s="75" t="s">
        <v>68</v>
      </c>
      <c r="B74" s="16" t="s">
        <v>73</v>
      </c>
      <c r="C74" s="12" t="s">
        <v>30</v>
      </c>
      <c r="D74" s="21">
        <v>4</v>
      </c>
      <c r="E74" s="12" t="s">
        <v>0</v>
      </c>
      <c r="F74" s="30">
        <v>0</v>
      </c>
      <c r="G74" s="31" t="s">
        <v>1</v>
      </c>
      <c r="H74" s="68">
        <f t="shared" si="8"/>
        <v>0</v>
      </c>
      <c r="I74" s="30">
        <v>0</v>
      </c>
      <c r="N74" s="10"/>
      <c r="O74" s="10"/>
      <c r="P74" s="10"/>
      <c r="Q74" s="10"/>
      <c r="R74" s="10"/>
      <c r="S74" s="10"/>
      <c r="T74" s="10"/>
      <c r="U74" s="10"/>
    </row>
    <row r="75" spans="1:21" ht="13.2" x14ac:dyDescent="0.25">
      <c r="A75" s="75" t="s">
        <v>69</v>
      </c>
      <c r="B75" s="16" t="s">
        <v>74</v>
      </c>
      <c r="C75" s="12" t="s">
        <v>30</v>
      </c>
      <c r="D75" s="21">
        <v>2</v>
      </c>
      <c r="E75" s="12" t="s">
        <v>0</v>
      </c>
      <c r="F75" s="30">
        <v>0</v>
      </c>
      <c r="G75" s="31" t="s">
        <v>1</v>
      </c>
      <c r="H75" s="68">
        <f t="shared" si="8"/>
        <v>0</v>
      </c>
      <c r="I75" s="30">
        <v>0</v>
      </c>
      <c r="N75" s="10"/>
      <c r="O75" s="10"/>
      <c r="P75" s="10"/>
      <c r="Q75" s="10"/>
      <c r="R75" s="10"/>
      <c r="S75" s="10"/>
      <c r="T75" s="10"/>
      <c r="U75" s="10"/>
    </row>
    <row r="76" spans="1:21" ht="13.2" x14ac:dyDescent="0.25">
      <c r="A76" s="75" t="s">
        <v>70</v>
      </c>
      <c r="B76" s="16" t="s">
        <v>54</v>
      </c>
      <c r="C76" s="12" t="s">
        <v>30</v>
      </c>
      <c r="D76" s="21">
        <v>8</v>
      </c>
      <c r="E76" s="12" t="s">
        <v>0</v>
      </c>
      <c r="F76" s="30">
        <v>0</v>
      </c>
      <c r="G76" s="31" t="s">
        <v>1</v>
      </c>
      <c r="H76" s="68">
        <f t="shared" si="8"/>
        <v>0</v>
      </c>
      <c r="I76" s="30">
        <v>0</v>
      </c>
      <c r="N76" s="10"/>
      <c r="O76" s="10"/>
      <c r="P76" s="10"/>
      <c r="Q76" s="10"/>
      <c r="R76" s="10"/>
      <c r="S76" s="10"/>
      <c r="T76" s="10"/>
      <c r="U76" s="10"/>
    </row>
    <row r="77" spans="1:21" ht="13.2" x14ac:dyDescent="0.25">
      <c r="A77" s="75" t="s">
        <v>71</v>
      </c>
      <c r="B77" s="16" t="s">
        <v>54</v>
      </c>
      <c r="C77" s="12" t="s">
        <v>30</v>
      </c>
      <c r="D77" s="21">
        <v>16</v>
      </c>
      <c r="E77" s="12" t="s">
        <v>0</v>
      </c>
      <c r="F77" s="30">
        <v>0</v>
      </c>
      <c r="G77" s="31" t="s">
        <v>1</v>
      </c>
      <c r="H77" s="68">
        <f t="shared" si="8"/>
        <v>0</v>
      </c>
      <c r="I77" s="30">
        <v>0</v>
      </c>
      <c r="N77" s="10"/>
      <c r="O77" s="10"/>
      <c r="P77" s="10"/>
      <c r="Q77" s="10"/>
      <c r="R77" s="10"/>
      <c r="S77" s="10"/>
      <c r="T77" s="10"/>
      <c r="U77" s="10"/>
    </row>
    <row r="78" spans="1:21" ht="13.2" x14ac:dyDescent="0.25">
      <c r="A78" s="75" t="s">
        <v>72</v>
      </c>
      <c r="B78" s="16" t="s">
        <v>75</v>
      </c>
      <c r="C78" s="12" t="s">
        <v>30</v>
      </c>
      <c r="D78" s="21">
        <v>4</v>
      </c>
      <c r="E78" s="12" t="s">
        <v>0</v>
      </c>
      <c r="F78" s="30">
        <v>0</v>
      </c>
      <c r="G78" s="31" t="s">
        <v>1</v>
      </c>
      <c r="H78" s="68">
        <f t="shared" si="8"/>
        <v>0</v>
      </c>
      <c r="I78" s="30">
        <v>0</v>
      </c>
      <c r="N78" s="10"/>
      <c r="O78" s="10"/>
      <c r="P78" s="10"/>
      <c r="Q78" s="10"/>
      <c r="R78" s="10"/>
      <c r="S78" s="10"/>
      <c r="T78" s="10"/>
      <c r="U78" s="10"/>
    </row>
    <row r="79" spans="1:21" ht="13.2" x14ac:dyDescent="0.25">
      <c r="A79" s="75" t="s">
        <v>28</v>
      </c>
      <c r="B79" s="16" t="s">
        <v>44</v>
      </c>
      <c r="C79" s="12" t="s">
        <v>76</v>
      </c>
      <c r="D79" s="21">
        <v>640</v>
      </c>
      <c r="E79" s="12" t="s">
        <v>0</v>
      </c>
      <c r="F79" s="30">
        <v>0</v>
      </c>
      <c r="G79" s="31" t="s">
        <v>1</v>
      </c>
      <c r="H79" s="68">
        <f t="shared" si="8"/>
        <v>0</v>
      </c>
      <c r="I79" s="30">
        <v>0</v>
      </c>
      <c r="N79" s="10"/>
      <c r="O79" s="10"/>
      <c r="P79" s="10"/>
      <c r="Q79" s="10"/>
      <c r="R79" s="10"/>
      <c r="S79" s="10"/>
      <c r="T79" s="10"/>
      <c r="U79" s="10"/>
    </row>
    <row r="80" spans="1:21" ht="13.2" x14ac:dyDescent="0.25">
      <c r="A80" s="66" t="s">
        <v>105</v>
      </c>
      <c r="B80" s="69" t="s">
        <v>106</v>
      </c>
      <c r="C80" s="69" t="s">
        <v>30</v>
      </c>
      <c r="D80" s="89">
        <v>1</v>
      </c>
      <c r="E80" s="12" t="s">
        <v>0</v>
      </c>
      <c r="F80" s="30">
        <v>0</v>
      </c>
      <c r="G80" s="31" t="s">
        <v>1</v>
      </c>
      <c r="H80" s="68">
        <f t="shared" si="8"/>
        <v>0</v>
      </c>
      <c r="I80" s="30">
        <v>0</v>
      </c>
      <c r="N80" s="10"/>
      <c r="O80" s="10"/>
      <c r="P80" s="10"/>
      <c r="Q80" s="10"/>
      <c r="R80" s="10"/>
      <c r="S80" s="10"/>
      <c r="T80" s="10"/>
      <c r="U80" s="10"/>
    </row>
    <row r="81" spans="1:21" ht="13.2" x14ac:dyDescent="0.25">
      <c r="A81" s="18"/>
      <c r="B81" s="48"/>
      <c r="C81" s="19"/>
      <c r="D81" s="20"/>
      <c r="E81" s="19"/>
      <c r="F81" s="50"/>
      <c r="G81" s="49"/>
      <c r="H81" s="50"/>
      <c r="I81" s="50"/>
      <c r="N81" s="10"/>
      <c r="O81" s="10"/>
      <c r="P81" s="10"/>
      <c r="Q81" s="10"/>
      <c r="R81" s="10"/>
      <c r="S81" s="10"/>
      <c r="T81" s="10"/>
      <c r="U81" s="10"/>
    </row>
    <row r="82" spans="1:21" ht="15.6" x14ac:dyDescent="0.25">
      <c r="A82" s="56" t="s">
        <v>84</v>
      </c>
      <c r="B82" s="57"/>
      <c r="C82" s="57"/>
      <c r="D82" s="57"/>
      <c r="E82" s="57"/>
      <c r="F82" s="57"/>
      <c r="G82" s="57"/>
      <c r="H82" s="57"/>
      <c r="I82" s="58"/>
      <c r="N82" s="10"/>
      <c r="O82" s="10"/>
      <c r="P82" s="10"/>
      <c r="Q82" s="10"/>
      <c r="R82" s="10"/>
      <c r="S82" s="10"/>
      <c r="T82" s="10"/>
      <c r="U82" s="10"/>
    </row>
    <row r="83" spans="1:21" ht="26.4" x14ac:dyDescent="0.25">
      <c r="A83" s="51" t="s">
        <v>85</v>
      </c>
      <c r="B83" s="16" t="s">
        <v>54</v>
      </c>
      <c r="C83" s="12" t="s">
        <v>86</v>
      </c>
      <c r="D83" s="21">
        <v>10</v>
      </c>
      <c r="E83" s="12" t="s">
        <v>0</v>
      </c>
      <c r="F83" s="30">
        <v>0</v>
      </c>
      <c r="G83" s="31" t="s">
        <v>1</v>
      </c>
      <c r="H83" s="13">
        <f t="shared" ref="H83" si="9">+F83*D83</f>
        <v>0</v>
      </c>
      <c r="I83" s="30">
        <v>0</v>
      </c>
      <c r="N83" s="10"/>
      <c r="O83" s="10"/>
      <c r="P83" s="10"/>
      <c r="Q83" s="10"/>
      <c r="R83" s="10"/>
      <c r="S83" s="10"/>
      <c r="T83" s="10"/>
      <c r="U83" s="10"/>
    </row>
    <row r="84" spans="1:21" ht="13.2" x14ac:dyDescent="0.25">
      <c r="N84" s="10"/>
      <c r="O84" s="10"/>
      <c r="P84" s="10"/>
      <c r="Q84" s="10"/>
      <c r="R84" s="10"/>
      <c r="S84" s="10"/>
      <c r="T84" s="10"/>
      <c r="U84" s="10"/>
    </row>
    <row r="85" spans="1:21" ht="13.2" x14ac:dyDescent="0.25">
      <c r="N85" s="10"/>
      <c r="O85" s="10"/>
      <c r="P85" s="10"/>
      <c r="Q85" s="10"/>
      <c r="R85" s="10"/>
      <c r="S85" s="10"/>
      <c r="T85" s="10"/>
      <c r="U85" s="10"/>
    </row>
    <row r="86" spans="1:21" s="17" customFormat="1" ht="26.4" x14ac:dyDescent="0.25">
      <c r="A86" s="22"/>
      <c r="B86" s="23"/>
      <c r="C86" s="24"/>
      <c r="D86" s="25"/>
      <c r="E86" s="24"/>
      <c r="F86" s="27" t="s">
        <v>38</v>
      </c>
      <c r="G86" s="26"/>
      <c r="H86" s="90"/>
      <c r="I86" s="27" t="s">
        <v>129</v>
      </c>
    </row>
    <row r="87" spans="1:21" ht="13.2" x14ac:dyDescent="0.25">
      <c r="B87" s="10"/>
      <c r="C87" s="10"/>
      <c r="D87" s="28"/>
      <c r="E87" s="62" t="s">
        <v>107</v>
      </c>
      <c r="F87" s="29">
        <f>+'Imaginology Pricing 2025'!F87</f>
        <v>0</v>
      </c>
      <c r="G87" s="10"/>
      <c r="H87" s="62" t="s">
        <v>107</v>
      </c>
      <c r="I87" s="29">
        <f>+'Imaginology Pricing 2025'!I87</f>
        <v>0</v>
      </c>
      <c r="N87" s="10"/>
      <c r="O87" s="10"/>
      <c r="P87" s="10"/>
      <c r="Q87" s="10"/>
      <c r="R87" s="10"/>
      <c r="S87" s="10"/>
      <c r="T87" s="10"/>
      <c r="U87" s="10"/>
    </row>
    <row r="88" spans="1:21" ht="13.2" x14ac:dyDescent="0.25">
      <c r="B88" s="10"/>
      <c r="C88" s="10"/>
      <c r="D88" s="28"/>
      <c r="E88" s="62" t="s">
        <v>108</v>
      </c>
      <c r="F88" s="29">
        <f>+'Imaginology Pricing 2026'!F88</f>
        <v>0</v>
      </c>
      <c r="G88" s="10"/>
      <c r="H88" s="62" t="s">
        <v>108</v>
      </c>
      <c r="I88" s="29">
        <f>+'Imaginology Pricing 2026'!I88</f>
        <v>0</v>
      </c>
      <c r="N88" s="10"/>
      <c r="O88" s="10"/>
      <c r="P88" s="10"/>
      <c r="Q88" s="10"/>
      <c r="R88" s="10"/>
      <c r="S88" s="10"/>
      <c r="T88" s="10"/>
      <c r="U88" s="10"/>
    </row>
    <row r="89" spans="1:21" ht="13.2" x14ac:dyDescent="0.25">
      <c r="B89" s="10"/>
      <c r="C89" s="10"/>
      <c r="D89" s="28"/>
      <c r="E89" s="62" t="s">
        <v>109</v>
      </c>
      <c r="F89" s="29">
        <f>SUM(H11:H83)</f>
        <v>0</v>
      </c>
      <c r="G89" s="10"/>
      <c r="H89" s="62" t="s">
        <v>109</v>
      </c>
      <c r="I89" s="29">
        <f>SUM(I11:I83)</f>
        <v>0</v>
      </c>
      <c r="N89" s="10"/>
      <c r="O89" s="10"/>
      <c r="P89" s="10"/>
      <c r="Q89" s="10"/>
      <c r="R89" s="10"/>
      <c r="S89" s="10"/>
      <c r="T89" s="10"/>
      <c r="U89" s="10"/>
    </row>
    <row r="90" spans="1:21" ht="15" customHeight="1" x14ac:dyDescent="0.25">
      <c r="B90" s="10"/>
      <c r="C90" s="10"/>
      <c r="D90" s="28"/>
      <c r="E90" s="62" t="s">
        <v>110</v>
      </c>
      <c r="F90" s="29">
        <f>+'Imaginology Pricing 2028'!F90</f>
        <v>0</v>
      </c>
      <c r="G90" s="10"/>
      <c r="H90" s="62" t="s">
        <v>110</v>
      </c>
      <c r="I90" s="29">
        <f>+'Imaginology Pricing 2028'!I90</f>
        <v>0</v>
      </c>
      <c r="N90" s="10"/>
      <c r="O90" s="10"/>
      <c r="P90" s="10"/>
      <c r="Q90" s="10"/>
      <c r="R90" s="10"/>
      <c r="S90" s="10"/>
      <c r="T90" s="10"/>
      <c r="U90" s="10"/>
    </row>
    <row r="91" spans="1:21" ht="15" customHeight="1" x14ac:dyDescent="0.25">
      <c r="B91" s="10"/>
      <c r="C91" s="10"/>
      <c r="D91" s="28"/>
      <c r="E91" s="62" t="s">
        <v>111</v>
      </c>
      <c r="F91" s="29">
        <f>+'Imaginology Pricing 2029'!F91</f>
        <v>0</v>
      </c>
      <c r="G91" s="10"/>
      <c r="H91" s="62" t="s">
        <v>111</v>
      </c>
      <c r="I91" s="29">
        <f>+'Imaginology Pricing 2029'!I91</f>
        <v>0</v>
      </c>
      <c r="N91" s="10"/>
      <c r="O91" s="10"/>
      <c r="P91" s="10"/>
      <c r="Q91" s="10"/>
      <c r="R91" s="10"/>
      <c r="S91" s="10"/>
      <c r="T91" s="10"/>
      <c r="U91" s="10"/>
    </row>
    <row r="92" spans="1:21" ht="15" customHeight="1" x14ac:dyDescent="0.25">
      <c r="A92" s="102" t="s">
        <v>112</v>
      </c>
      <c r="B92" s="102"/>
      <c r="C92" s="102"/>
      <c r="D92" s="102"/>
      <c r="E92" s="62"/>
      <c r="F92" s="29">
        <f>SUM(F87:F91)</f>
        <v>0</v>
      </c>
      <c r="G92" s="10"/>
      <c r="H92" s="91" t="s">
        <v>130</v>
      </c>
      <c r="I92" s="29">
        <f>SUM(I87:I91)</f>
        <v>0</v>
      </c>
      <c r="N92" s="10"/>
      <c r="O92" s="10"/>
      <c r="P92" s="10"/>
      <c r="Q92" s="10"/>
      <c r="R92" s="10"/>
      <c r="S92" s="10"/>
      <c r="T92" s="10"/>
      <c r="U92" s="10"/>
    </row>
    <row r="93" spans="1:21" ht="13.2" x14ac:dyDescent="0.25">
      <c r="C93" s="10"/>
      <c r="D93" s="10"/>
      <c r="E93" s="10"/>
      <c r="G93" s="10"/>
      <c r="N93" s="10"/>
      <c r="O93" s="10"/>
      <c r="P93" s="10"/>
      <c r="Q93" s="10"/>
      <c r="R93" s="10"/>
      <c r="S93" s="10"/>
      <c r="T93" s="10"/>
      <c r="U93" s="10"/>
    </row>
    <row r="94" spans="1:21" ht="13.2" x14ac:dyDescent="0.25">
      <c r="N94" s="10"/>
      <c r="O94" s="10"/>
      <c r="P94" s="10"/>
      <c r="Q94" s="10"/>
      <c r="R94" s="10"/>
      <c r="S94" s="10"/>
      <c r="T94" s="10"/>
      <c r="U94" s="10"/>
    </row>
    <row r="95" spans="1:21" ht="13.2" x14ac:dyDescent="0.25">
      <c r="N95" s="10"/>
      <c r="O95" s="10"/>
      <c r="P95" s="10"/>
      <c r="Q95" s="10"/>
      <c r="R95" s="10"/>
      <c r="S95" s="10"/>
      <c r="T95" s="10"/>
      <c r="U95" s="10"/>
    </row>
    <row r="96" spans="1:21" ht="13.2" x14ac:dyDescent="0.25">
      <c r="C96" s="92" t="s">
        <v>131</v>
      </c>
      <c r="D96" s="93"/>
      <c r="F96" s="29">
        <f>F92+I92</f>
        <v>0</v>
      </c>
      <c r="N96" s="10"/>
      <c r="O96" s="10"/>
      <c r="P96" s="10"/>
      <c r="Q96" s="10"/>
      <c r="R96" s="10"/>
      <c r="S96" s="10"/>
      <c r="T96" s="10"/>
      <c r="U96" s="10"/>
    </row>
    <row r="97" spans="1:21" ht="13.2" x14ac:dyDescent="0.25">
      <c r="N97" s="10"/>
      <c r="O97" s="10"/>
      <c r="P97" s="10"/>
      <c r="Q97" s="10"/>
      <c r="R97" s="10"/>
      <c r="S97" s="10"/>
      <c r="T97" s="10"/>
      <c r="U97" s="10"/>
    </row>
    <row r="98" spans="1:21" ht="13.2" x14ac:dyDescent="0.25">
      <c r="N98" s="10"/>
      <c r="O98" s="10"/>
      <c r="P98" s="10"/>
      <c r="Q98" s="10"/>
      <c r="R98" s="10"/>
      <c r="S98" s="10"/>
      <c r="T98" s="10"/>
      <c r="U98" s="10"/>
    </row>
    <row r="99" spans="1:21" ht="13.2" x14ac:dyDescent="0.25">
      <c r="N99" s="10"/>
      <c r="O99" s="10"/>
      <c r="P99" s="10"/>
      <c r="Q99" s="10"/>
      <c r="R99" s="10"/>
      <c r="S99" s="10"/>
      <c r="T99" s="10"/>
      <c r="U99" s="10"/>
    </row>
    <row r="100" spans="1:21" ht="13.2" x14ac:dyDescent="0.25">
      <c r="N100" s="10"/>
      <c r="O100" s="10"/>
      <c r="P100" s="10"/>
      <c r="Q100" s="10"/>
      <c r="R100" s="10"/>
      <c r="S100" s="10"/>
      <c r="T100" s="10"/>
      <c r="U100" s="10"/>
    </row>
    <row r="101" spans="1:21" ht="13.2" x14ac:dyDescent="0.25">
      <c r="N101" s="10"/>
      <c r="O101" s="10"/>
      <c r="P101" s="10"/>
      <c r="Q101" s="10"/>
      <c r="R101" s="10"/>
      <c r="S101" s="10"/>
      <c r="T101" s="10"/>
      <c r="U101" s="10"/>
    </row>
    <row r="102" spans="1:21" ht="13.2" x14ac:dyDescent="0.25">
      <c r="N102" s="10"/>
      <c r="O102" s="10"/>
      <c r="P102" s="10"/>
      <c r="Q102" s="10"/>
      <c r="R102" s="10"/>
      <c r="S102" s="10"/>
      <c r="T102" s="10"/>
      <c r="U102" s="10"/>
    </row>
    <row r="103" spans="1:21" ht="13.2" x14ac:dyDescent="0.25">
      <c r="N103" s="10"/>
      <c r="O103" s="10"/>
      <c r="P103" s="10"/>
      <c r="Q103" s="10"/>
      <c r="R103" s="10"/>
      <c r="S103" s="10"/>
      <c r="T103" s="10"/>
      <c r="U103" s="10"/>
    </row>
    <row r="104" spans="1:21" ht="13.2" x14ac:dyDescent="0.25">
      <c r="A104" s="10"/>
      <c r="B104" s="10"/>
      <c r="C104" s="10"/>
      <c r="D104" s="10"/>
      <c r="E104" s="10"/>
      <c r="G104" s="10"/>
      <c r="N104" s="10"/>
      <c r="O104" s="10"/>
      <c r="P104" s="10"/>
      <c r="Q104" s="10"/>
      <c r="R104" s="10"/>
      <c r="S104" s="10"/>
      <c r="T104" s="10"/>
      <c r="U104" s="10"/>
    </row>
    <row r="105" spans="1:21" ht="13.2" x14ac:dyDescent="0.25">
      <c r="A105" s="10"/>
      <c r="B105" s="10"/>
      <c r="C105" s="10"/>
      <c r="D105" s="10"/>
      <c r="E105" s="10"/>
      <c r="G105" s="10"/>
      <c r="N105" s="10"/>
      <c r="O105" s="10"/>
      <c r="P105" s="10"/>
      <c r="Q105" s="10"/>
      <c r="R105" s="10"/>
      <c r="S105" s="10"/>
      <c r="T105" s="10"/>
      <c r="U105" s="10"/>
    </row>
    <row r="106" spans="1:21" ht="13.2" x14ac:dyDescent="0.25">
      <c r="A106" s="10"/>
      <c r="B106" s="10"/>
      <c r="C106" s="10"/>
      <c r="D106" s="10"/>
      <c r="E106" s="10"/>
      <c r="G106" s="10"/>
      <c r="N106" s="10"/>
      <c r="O106" s="10"/>
      <c r="P106" s="10"/>
      <c r="Q106" s="10"/>
      <c r="R106" s="10"/>
      <c r="S106" s="10"/>
      <c r="T106" s="10"/>
      <c r="U106" s="10"/>
    </row>
    <row r="107" spans="1:21" x14ac:dyDescent="0.3">
      <c r="A107" s="10"/>
      <c r="B107" s="10"/>
      <c r="C107" s="10"/>
      <c r="D107" s="10"/>
      <c r="E107" s="10"/>
      <c r="G107" s="10"/>
    </row>
    <row r="108" spans="1:21" x14ac:dyDescent="0.3">
      <c r="A108" s="10"/>
      <c r="B108" s="10"/>
      <c r="C108" s="10"/>
      <c r="D108" s="10"/>
      <c r="E108" s="10"/>
      <c r="G108" s="10"/>
    </row>
    <row r="109" spans="1:21" x14ac:dyDescent="0.3">
      <c r="A109" s="10"/>
      <c r="B109" s="10"/>
      <c r="C109" s="10"/>
      <c r="D109" s="10"/>
      <c r="E109" s="10"/>
      <c r="G109" s="10"/>
    </row>
    <row r="110" spans="1:21" x14ac:dyDescent="0.3">
      <c r="A110" s="10"/>
      <c r="B110" s="10"/>
      <c r="C110" s="10"/>
      <c r="D110" s="10"/>
      <c r="E110" s="10"/>
      <c r="G110" s="10"/>
    </row>
    <row r="111" spans="1:21" x14ac:dyDescent="0.3">
      <c r="A111" s="10"/>
      <c r="B111" s="10"/>
      <c r="C111" s="10"/>
      <c r="D111" s="10"/>
      <c r="E111" s="10"/>
      <c r="G111" s="10"/>
    </row>
  </sheetData>
  <sheetProtection algorithmName="SHA-512" hashValue="Wq+OepkphBBb9TSS8YNLnxI/nUz4RRgXy1VTBKQVNby/lSl31zEWVF/z/T4vAYwV+na/+KU1owcXOOMAYZgeaA==" saltValue="0oiFP57uhZSyYDEVS0uq2w==" spinCount="100000" sheet="1" selectLockedCells="1"/>
  <mergeCells count="18">
    <mergeCell ref="A1:H1"/>
    <mergeCell ref="A2:H2"/>
    <mergeCell ref="A3:B3"/>
    <mergeCell ref="A4:H4"/>
    <mergeCell ref="A5:I5"/>
    <mergeCell ref="A6:H6"/>
    <mergeCell ref="A8:I8"/>
    <mergeCell ref="A46:I46"/>
    <mergeCell ref="A39:I39"/>
    <mergeCell ref="A10:I10"/>
    <mergeCell ref="A20:I20"/>
    <mergeCell ref="A67:I67"/>
    <mergeCell ref="A92:D92"/>
    <mergeCell ref="A24:I24"/>
    <mergeCell ref="A31:I31"/>
    <mergeCell ref="A43:I43"/>
    <mergeCell ref="A52:I52"/>
    <mergeCell ref="A60:I6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U110"/>
  <sheetViews>
    <sheetView showGridLines="0" zoomScaleNormal="100" workbookViewId="0">
      <selection activeCell="F26" sqref="F26"/>
    </sheetView>
  </sheetViews>
  <sheetFormatPr defaultColWidth="9.109375" defaultRowHeight="14.4" x14ac:dyDescent="0.3"/>
  <cols>
    <col min="1" max="1" width="36.44140625" style="22" customWidth="1"/>
    <col min="2" max="2" width="18.88671875" style="23" bestFit="1" customWidth="1"/>
    <col min="3" max="3" width="14.44140625" style="24" customWidth="1"/>
    <col min="4" max="4" width="14.44140625" style="25" customWidth="1"/>
    <col min="5" max="5" width="2.109375" style="24" customWidth="1"/>
    <col min="6" max="6" width="14.44140625" style="10" customWidth="1"/>
    <col min="7" max="7" width="2.109375" style="24" bestFit="1" customWidth="1"/>
    <col min="8" max="8" width="21" style="10" customWidth="1"/>
    <col min="9" max="9" width="14.44140625" style="10" customWidth="1"/>
    <col min="10" max="13" width="9.109375" style="10"/>
    <col min="22" max="16384" width="9.109375" style="10"/>
  </cols>
  <sheetData>
    <row r="1" spans="1:9" s="10" customFormat="1" ht="14.1" customHeight="1" x14ac:dyDescent="0.25">
      <c r="A1" s="96" t="s">
        <v>78</v>
      </c>
      <c r="B1" s="96"/>
      <c r="C1" s="96"/>
      <c r="D1" s="96"/>
      <c r="E1" s="96"/>
      <c r="F1" s="96"/>
      <c r="G1" s="96"/>
      <c r="H1" s="96"/>
    </row>
    <row r="2" spans="1:9" s="10" customFormat="1" ht="14.1" customHeight="1" x14ac:dyDescent="0.25">
      <c r="A2" s="97" t="s">
        <v>132</v>
      </c>
      <c r="B2" s="97"/>
      <c r="C2" s="97"/>
      <c r="D2" s="97"/>
      <c r="E2" s="97"/>
      <c r="F2" s="97"/>
      <c r="G2" s="97"/>
      <c r="H2" s="97"/>
    </row>
    <row r="3" spans="1:9" s="10" customFormat="1" ht="13.8" x14ac:dyDescent="0.25">
      <c r="A3" s="98" t="s">
        <v>49</v>
      </c>
      <c r="B3" s="98"/>
      <c r="C3" s="45" t="s">
        <v>77</v>
      </c>
      <c r="D3" s="94"/>
      <c r="E3" s="94"/>
      <c r="F3" s="8"/>
      <c r="G3" s="8"/>
      <c r="H3" s="8"/>
      <c r="I3" s="8"/>
    </row>
    <row r="4" spans="1:9" s="10" customFormat="1" ht="13.2" x14ac:dyDescent="0.25">
      <c r="A4" s="99" t="s">
        <v>50</v>
      </c>
      <c r="B4" s="99"/>
      <c r="C4" s="99"/>
      <c r="D4" s="99"/>
      <c r="E4" s="99"/>
      <c r="F4" s="99"/>
      <c r="G4" s="99"/>
      <c r="H4" s="99"/>
    </row>
    <row r="5" spans="1:9" s="11" customFormat="1" ht="72" customHeight="1" x14ac:dyDescent="0.3">
      <c r="A5" s="101" t="s">
        <v>80</v>
      </c>
      <c r="B5" s="101"/>
      <c r="C5" s="101"/>
      <c r="D5" s="101"/>
      <c r="E5" s="101"/>
      <c r="F5" s="101"/>
      <c r="G5" s="101"/>
      <c r="H5" s="101"/>
      <c r="I5" s="101"/>
    </row>
    <row r="6" spans="1:9" s="10" customFormat="1" ht="28.5" customHeight="1" x14ac:dyDescent="0.25">
      <c r="A6" s="100" t="s">
        <v>115</v>
      </c>
      <c r="B6" s="100"/>
      <c r="C6" s="100"/>
      <c r="D6" s="100"/>
      <c r="E6" s="100"/>
      <c r="F6" s="100"/>
      <c r="G6" s="100"/>
      <c r="H6" s="100"/>
    </row>
    <row r="7" spans="1:9" s="10" customFormat="1" ht="13.2" x14ac:dyDescent="0.25">
      <c r="A7" s="22"/>
      <c r="B7" s="23"/>
      <c r="C7" s="24"/>
      <c r="D7" s="25"/>
      <c r="E7" s="24"/>
      <c r="G7" s="24"/>
    </row>
    <row r="8" spans="1:9" s="10" customFormat="1" ht="13.8" x14ac:dyDescent="0.25">
      <c r="A8" s="106" t="s">
        <v>92</v>
      </c>
      <c r="B8" s="107"/>
      <c r="C8" s="107"/>
      <c r="D8" s="107"/>
      <c r="E8" s="107"/>
      <c r="F8" s="107"/>
      <c r="G8" s="107"/>
      <c r="H8" s="107"/>
      <c r="I8" s="108"/>
    </row>
    <row r="9" spans="1:9" s="10" customFormat="1" ht="39.6" x14ac:dyDescent="0.25">
      <c r="A9" s="63" t="s">
        <v>9</v>
      </c>
      <c r="B9" s="64" t="s">
        <v>94</v>
      </c>
      <c r="C9" s="64" t="s">
        <v>29</v>
      </c>
      <c r="D9" s="65" t="s">
        <v>53</v>
      </c>
      <c r="E9" s="63" t="s">
        <v>0</v>
      </c>
      <c r="F9" s="64" t="s">
        <v>37</v>
      </c>
      <c r="G9" s="63" t="s">
        <v>1</v>
      </c>
      <c r="H9" s="64" t="s">
        <v>38</v>
      </c>
      <c r="I9" s="27" t="s">
        <v>81</v>
      </c>
    </row>
    <row r="10" spans="1:9" s="10" customFormat="1" ht="15.6" x14ac:dyDescent="0.3">
      <c r="A10" s="109" t="s">
        <v>40</v>
      </c>
      <c r="B10" s="110"/>
      <c r="C10" s="110"/>
      <c r="D10" s="110"/>
      <c r="E10" s="110"/>
      <c r="F10" s="110"/>
      <c r="G10" s="110"/>
      <c r="H10" s="110"/>
      <c r="I10" s="111"/>
    </row>
    <row r="11" spans="1:9" s="10" customFormat="1" ht="13.2" x14ac:dyDescent="0.25">
      <c r="A11" s="66" t="s">
        <v>119</v>
      </c>
      <c r="B11" s="67" t="s">
        <v>2</v>
      </c>
      <c r="C11" s="12" t="s">
        <v>30</v>
      </c>
      <c r="D11" s="12">
        <v>10</v>
      </c>
      <c r="E11" s="12" t="s">
        <v>0</v>
      </c>
      <c r="F11" s="30">
        <v>0</v>
      </c>
      <c r="G11" s="12" t="s">
        <v>1</v>
      </c>
      <c r="H11" s="68">
        <f t="shared" ref="H11:H16" si="0">+F11*D11</f>
        <v>0</v>
      </c>
      <c r="I11" s="30">
        <v>0</v>
      </c>
    </row>
    <row r="12" spans="1:9" s="10" customFormat="1" ht="13.2" x14ac:dyDescent="0.25">
      <c r="A12" s="66" t="s">
        <v>119</v>
      </c>
      <c r="B12" s="67" t="s">
        <v>3</v>
      </c>
      <c r="C12" s="12" t="s">
        <v>30</v>
      </c>
      <c r="D12" s="12">
        <v>17</v>
      </c>
      <c r="E12" s="12" t="s">
        <v>0</v>
      </c>
      <c r="F12" s="30">
        <v>0</v>
      </c>
      <c r="G12" s="12" t="s">
        <v>1</v>
      </c>
      <c r="H12" s="68">
        <f t="shared" si="0"/>
        <v>0</v>
      </c>
      <c r="I12" s="30">
        <v>0</v>
      </c>
    </row>
    <row r="13" spans="1:9" s="10" customFormat="1" ht="13.2" x14ac:dyDescent="0.25">
      <c r="A13" s="66" t="s">
        <v>119</v>
      </c>
      <c r="B13" s="67" t="s">
        <v>4</v>
      </c>
      <c r="C13" s="12" t="s">
        <v>30</v>
      </c>
      <c r="D13" s="12">
        <v>3</v>
      </c>
      <c r="E13" s="12" t="s">
        <v>0</v>
      </c>
      <c r="F13" s="30">
        <v>0</v>
      </c>
      <c r="G13" s="12" t="s">
        <v>1</v>
      </c>
      <c r="H13" s="68">
        <f t="shared" si="0"/>
        <v>0</v>
      </c>
      <c r="I13" s="30">
        <v>0</v>
      </c>
    </row>
    <row r="14" spans="1:9" s="10" customFormat="1" ht="13.2" x14ac:dyDescent="0.25">
      <c r="A14" s="66" t="s">
        <v>119</v>
      </c>
      <c r="B14" s="67" t="s">
        <v>5</v>
      </c>
      <c r="C14" s="12" t="s">
        <v>30</v>
      </c>
      <c r="D14" s="12">
        <v>3</v>
      </c>
      <c r="E14" s="12" t="s">
        <v>0</v>
      </c>
      <c r="F14" s="30">
        <v>0</v>
      </c>
      <c r="G14" s="12" t="s">
        <v>1</v>
      </c>
      <c r="H14" s="68">
        <f t="shared" si="0"/>
        <v>0</v>
      </c>
      <c r="I14" s="30">
        <v>0</v>
      </c>
    </row>
    <row r="15" spans="1:9" s="10" customFormat="1" ht="13.2" x14ac:dyDescent="0.25">
      <c r="A15" s="66" t="s">
        <v>119</v>
      </c>
      <c r="B15" s="67" t="s">
        <v>95</v>
      </c>
      <c r="C15" s="12" t="s">
        <v>30</v>
      </c>
      <c r="D15" s="12">
        <v>1</v>
      </c>
      <c r="E15" s="12" t="s">
        <v>0</v>
      </c>
      <c r="F15" s="30">
        <v>0</v>
      </c>
      <c r="G15" s="12" t="s">
        <v>1</v>
      </c>
      <c r="H15" s="68">
        <f t="shared" si="0"/>
        <v>0</v>
      </c>
      <c r="I15" s="30">
        <v>0</v>
      </c>
    </row>
    <row r="16" spans="1:9" s="10" customFormat="1" ht="13.2" x14ac:dyDescent="0.25">
      <c r="A16" s="66" t="s">
        <v>119</v>
      </c>
      <c r="B16" s="67" t="s">
        <v>6</v>
      </c>
      <c r="C16" s="12" t="s">
        <v>30</v>
      </c>
      <c r="D16" s="12">
        <v>2</v>
      </c>
      <c r="E16" s="12" t="s">
        <v>0</v>
      </c>
      <c r="F16" s="30">
        <v>0</v>
      </c>
      <c r="G16" s="12" t="s">
        <v>1</v>
      </c>
      <c r="H16" s="68">
        <f t="shared" si="0"/>
        <v>0</v>
      </c>
      <c r="I16" s="30">
        <v>0</v>
      </c>
    </row>
    <row r="17" spans="1:21" ht="13.2" x14ac:dyDescent="0.25">
      <c r="A17" s="66" t="s">
        <v>119</v>
      </c>
      <c r="B17" s="67" t="s">
        <v>7</v>
      </c>
      <c r="C17" s="12" t="s">
        <v>30</v>
      </c>
      <c r="D17" s="12">
        <v>1</v>
      </c>
      <c r="E17" s="12" t="s">
        <v>0</v>
      </c>
      <c r="F17" s="30">
        <v>0</v>
      </c>
      <c r="G17" s="12" t="s">
        <v>1</v>
      </c>
      <c r="H17" s="68">
        <f>+F17*D17</f>
        <v>0</v>
      </c>
      <c r="I17" s="30">
        <v>0</v>
      </c>
      <c r="N17" s="10"/>
      <c r="O17" s="10"/>
      <c r="P17" s="10"/>
      <c r="Q17" s="10"/>
      <c r="R17" s="10"/>
      <c r="S17" s="10"/>
      <c r="T17" s="10"/>
      <c r="U17" s="10"/>
    </row>
    <row r="18" spans="1:21" ht="13.2" x14ac:dyDescent="0.25">
      <c r="A18" s="66" t="s">
        <v>119</v>
      </c>
      <c r="B18" s="69" t="s">
        <v>96</v>
      </c>
      <c r="C18" s="69" t="s">
        <v>30</v>
      </c>
      <c r="D18" s="69">
        <v>1</v>
      </c>
      <c r="E18" s="12" t="s">
        <v>0</v>
      </c>
      <c r="F18" s="30">
        <v>0</v>
      </c>
      <c r="G18" s="12" t="s">
        <v>1</v>
      </c>
      <c r="H18" s="68">
        <f>+F18*D18</f>
        <v>0</v>
      </c>
      <c r="I18" s="30">
        <v>0</v>
      </c>
      <c r="N18" s="10"/>
      <c r="O18" s="10"/>
      <c r="P18" s="10"/>
      <c r="Q18" s="10"/>
      <c r="R18" s="10"/>
      <c r="S18" s="10"/>
      <c r="T18" s="10"/>
      <c r="U18" s="10"/>
    </row>
    <row r="19" spans="1:21" ht="12.9" customHeight="1" x14ac:dyDescent="0.25">
      <c r="A19" s="70"/>
      <c r="B19" s="71"/>
      <c r="C19" s="72"/>
      <c r="D19" s="72"/>
      <c r="E19" s="72"/>
      <c r="F19" s="73"/>
      <c r="G19" s="72"/>
      <c r="H19" s="73"/>
      <c r="N19" s="10"/>
      <c r="O19" s="10"/>
      <c r="P19" s="10"/>
      <c r="Q19" s="10"/>
      <c r="R19" s="10"/>
      <c r="S19" s="10"/>
      <c r="T19" s="10"/>
      <c r="U19" s="10"/>
    </row>
    <row r="20" spans="1:21" ht="15.9" customHeight="1" x14ac:dyDescent="0.3">
      <c r="A20" s="109" t="s">
        <v>97</v>
      </c>
      <c r="B20" s="110"/>
      <c r="C20" s="110"/>
      <c r="D20" s="110"/>
      <c r="E20" s="110"/>
      <c r="F20" s="110"/>
      <c r="G20" s="110"/>
      <c r="H20" s="110"/>
      <c r="I20" s="111"/>
      <c r="N20" s="10"/>
      <c r="O20" s="10"/>
      <c r="P20" s="10"/>
      <c r="Q20" s="10"/>
      <c r="R20" s="10"/>
      <c r="S20" s="10"/>
      <c r="T20" s="10"/>
      <c r="U20" s="10"/>
    </row>
    <row r="21" spans="1:21" ht="15.9" customHeight="1" x14ac:dyDescent="0.25">
      <c r="A21" s="66" t="s">
        <v>116</v>
      </c>
      <c r="B21" s="74" t="s">
        <v>117</v>
      </c>
      <c r="C21" s="69" t="s">
        <v>30</v>
      </c>
      <c r="D21" s="69">
        <v>1</v>
      </c>
      <c r="E21" s="12" t="s">
        <v>0</v>
      </c>
      <c r="F21" s="30">
        <v>0</v>
      </c>
      <c r="G21" s="12" t="s">
        <v>1</v>
      </c>
      <c r="H21" s="68">
        <f>+F21*D21</f>
        <v>0</v>
      </c>
      <c r="I21" s="30">
        <v>0</v>
      </c>
      <c r="N21" s="10"/>
      <c r="O21" s="10"/>
      <c r="P21" s="10"/>
      <c r="Q21" s="10"/>
      <c r="R21" s="10"/>
      <c r="S21" s="10"/>
      <c r="T21" s="10"/>
      <c r="U21" s="10"/>
    </row>
    <row r="22" spans="1:21" ht="12.75" customHeight="1" x14ac:dyDescent="0.25">
      <c r="A22" s="66" t="s">
        <v>116</v>
      </c>
      <c r="B22" s="74" t="s">
        <v>118</v>
      </c>
      <c r="C22" s="69" t="s">
        <v>30</v>
      </c>
      <c r="D22" s="69">
        <v>1</v>
      </c>
      <c r="E22" s="12" t="s">
        <v>0</v>
      </c>
      <c r="F22" s="30">
        <v>0</v>
      </c>
      <c r="G22" s="12" t="s">
        <v>1</v>
      </c>
      <c r="H22" s="68">
        <f>+F22*D22</f>
        <v>0</v>
      </c>
      <c r="I22" s="30">
        <v>0</v>
      </c>
      <c r="N22" s="10"/>
      <c r="O22" s="10"/>
      <c r="P22" s="10"/>
      <c r="Q22" s="10"/>
      <c r="R22" s="10"/>
      <c r="S22" s="10"/>
      <c r="T22" s="10"/>
      <c r="U22" s="10"/>
    </row>
    <row r="23" spans="1:21" ht="12.75" customHeight="1" x14ac:dyDescent="0.25">
      <c r="A23" s="10"/>
      <c r="B23" s="10"/>
      <c r="C23" s="10"/>
      <c r="D23" s="10"/>
      <c r="E23" s="10"/>
      <c r="G23" s="10"/>
      <c r="N23" s="10"/>
      <c r="O23" s="10"/>
      <c r="P23" s="10"/>
      <c r="Q23" s="10"/>
      <c r="R23" s="10"/>
      <c r="S23" s="10"/>
      <c r="T23" s="10"/>
      <c r="U23" s="10"/>
    </row>
    <row r="24" spans="1:21" ht="12.75" customHeight="1" x14ac:dyDescent="0.3">
      <c r="A24" s="109" t="s">
        <v>13</v>
      </c>
      <c r="B24" s="110"/>
      <c r="C24" s="110"/>
      <c r="D24" s="110"/>
      <c r="E24" s="110"/>
      <c r="F24" s="110"/>
      <c r="G24" s="110"/>
      <c r="H24" s="110"/>
      <c r="I24" s="111"/>
      <c r="N24" s="10"/>
      <c r="O24" s="10"/>
      <c r="P24" s="10"/>
      <c r="Q24" s="10"/>
      <c r="R24" s="10"/>
      <c r="S24" s="10"/>
      <c r="T24" s="10"/>
      <c r="U24" s="10"/>
    </row>
    <row r="25" spans="1:21" ht="12.75" customHeight="1" x14ac:dyDescent="0.25">
      <c r="A25" s="75" t="s">
        <v>31</v>
      </c>
      <c r="B25" s="16" t="s">
        <v>55</v>
      </c>
      <c r="C25" s="12" t="s">
        <v>33</v>
      </c>
      <c r="D25" s="21">
        <v>1200</v>
      </c>
      <c r="E25" s="12" t="s">
        <v>0</v>
      </c>
      <c r="F25" s="30">
        <v>0</v>
      </c>
      <c r="G25" s="12" t="s">
        <v>1</v>
      </c>
      <c r="H25" s="68">
        <f t="shared" ref="H25:H29" si="1">+F25*D25</f>
        <v>0</v>
      </c>
      <c r="I25" s="30">
        <v>0</v>
      </c>
      <c r="N25" s="10"/>
      <c r="O25" s="10"/>
      <c r="P25" s="10"/>
      <c r="Q25" s="10"/>
      <c r="R25" s="10"/>
      <c r="S25" s="10"/>
      <c r="T25" s="10"/>
      <c r="U25" s="10"/>
    </row>
    <row r="26" spans="1:21" ht="14.1" customHeight="1" x14ac:dyDescent="0.25">
      <c r="A26" s="75" t="s">
        <v>10</v>
      </c>
      <c r="B26" s="16" t="s">
        <v>55</v>
      </c>
      <c r="C26" s="12" t="s">
        <v>33</v>
      </c>
      <c r="D26" s="21">
        <v>1000</v>
      </c>
      <c r="E26" s="12" t="s">
        <v>0</v>
      </c>
      <c r="F26" s="30">
        <v>0</v>
      </c>
      <c r="G26" s="12" t="s">
        <v>1</v>
      </c>
      <c r="H26" s="68">
        <f t="shared" si="1"/>
        <v>0</v>
      </c>
      <c r="I26" s="30">
        <v>0</v>
      </c>
      <c r="N26" s="10"/>
      <c r="O26" s="10"/>
      <c r="P26" s="10"/>
      <c r="Q26" s="10"/>
      <c r="R26" s="10"/>
      <c r="S26" s="10"/>
      <c r="T26" s="10"/>
      <c r="U26" s="10"/>
    </row>
    <row r="27" spans="1:21" ht="12.9" customHeight="1" x14ac:dyDescent="0.25">
      <c r="A27" s="75" t="s">
        <v>11</v>
      </c>
      <c r="B27" s="16" t="s">
        <v>55</v>
      </c>
      <c r="C27" s="12" t="s">
        <v>33</v>
      </c>
      <c r="D27" s="21">
        <v>1000</v>
      </c>
      <c r="E27" s="12" t="s">
        <v>0</v>
      </c>
      <c r="F27" s="30">
        <v>0</v>
      </c>
      <c r="G27" s="12" t="s">
        <v>1</v>
      </c>
      <c r="H27" s="68">
        <f t="shared" si="1"/>
        <v>0</v>
      </c>
      <c r="I27" s="30">
        <v>0</v>
      </c>
      <c r="N27" s="10"/>
      <c r="O27" s="10"/>
      <c r="P27" s="10"/>
      <c r="Q27" s="10"/>
      <c r="R27" s="10"/>
      <c r="S27" s="10"/>
      <c r="T27" s="10"/>
      <c r="U27" s="10"/>
    </row>
    <row r="28" spans="1:21" ht="15.9" customHeight="1" x14ac:dyDescent="0.25">
      <c r="A28" s="75" t="s">
        <v>8</v>
      </c>
      <c r="B28" s="16" t="s">
        <v>55</v>
      </c>
      <c r="C28" s="12" t="s">
        <v>33</v>
      </c>
      <c r="D28" s="12">
        <v>250</v>
      </c>
      <c r="E28" s="12" t="s">
        <v>0</v>
      </c>
      <c r="F28" s="30">
        <v>0</v>
      </c>
      <c r="G28" s="12" t="s">
        <v>1</v>
      </c>
      <c r="H28" s="68">
        <f t="shared" si="1"/>
        <v>0</v>
      </c>
      <c r="I28" s="30">
        <v>0</v>
      </c>
      <c r="N28" s="10"/>
      <c r="O28" s="10"/>
      <c r="P28" s="10"/>
      <c r="Q28" s="10"/>
      <c r="R28" s="10"/>
      <c r="S28" s="10"/>
      <c r="T28" s="10"/>
      <c r="U28" s="10"/>
    </row>
    <row r="29" spans="1:21" ht="14.1" customHeight="1" x14ac:dyDescent="0.25">
      <c r="A29" s="76" t="s">
        <v>12</v>
      </c>
      <c r="B29" s="16" t="s">
        <v>54</v>
      </c>
      <c r="C29" s="77" t="s">
        <v>33</v>
      </c>
      <c r="D29" s="21">
        <v>250</v>
      </c>
      <c r="E29" s="77" t="s">
        <v>0</v>
      </c>
      <c r="F29" s="30">
        <v>0</v>
      </c>
      <c r="G29" s="77" t="s">
        <v>1</v>
      </c>
      <c r="H29" s="78">
        <f t="shared" si="1"/>
        <v>0</v>
      </c>
      <c r="I29" s="59">
        <v>0</v>
      </c>
      <c r="L29" s="14"/>
      <c r="M29" s="14"/>
      <c r="N29" s="10"/>
      <c r="O29" s="10"/>
      <c r="P29" s="10"/>
      <c r="Q29" s="10"/>
      <c r="R29" s="10"/>
      <c r="S29" s="10"/>
      <c r="T29" s="10"/>
      <c r="U29" s="10"/>
    </row>
    <row r="30" spans="1:21" ht="14.1" customHeight="1" x14ac:dyDescent="0.25">
      <c r="A30" s="79"/>
      <c r="B30" s="80"/>
      <c r="C30" s="72"/>
      <c r="D30" s="81"/>
      <c r="E30" s="72"/>
      <c r="F30" s="82"/>
      <c r="G30" s="72"/>
      <c r="H30" s="82"/>
      <c r="I30" s="60"/>
      <c r="L30" s="14"/>
      <c r="M30" s="14"/>
      <c r="N30" s="10"/>
      <c r="O30" s="10"/>
      <c r="P30" s="10"/>
      <c r="Q30" s="10"/>
      <c r="R30" s="10"/>
      <c r="S30" s="10"/>
      <c r="T30" s="10"/>
      <c r="U30" s="10"/>
    </row>
    <row r="31" spans="1:21" ht="15.6" x14ac:dyDescent="0.25">
      <c r="A31" s="103" t="s">
        <v>14</v>
      </c>
      <c r="B31" s="104"/>
      <c r="C31" s="104"/>
      <c r="D31" s="104"/>
      <c r="E31" s="104"/>
      <c r="F31" s="104"/>
      <c r="G31" s="104"/>
      <c r="H31" s="104"/>
      <c r="I31" s="105"/>
      <c r="N31" s="10"/>
      <c r="O31" s="10"/>
      <c r="P31" s="10"/>
      <c r="Q31" s="10"/>
      <c r="R31" s="10"/>
      <c r="S31" s="10"/>
      <c r="T31" s="10"/>
      <c r="U31" s="10"/>
    </row>
    <row r="32" spans="1:21" ht="13.2" x14ac:dyDescent="0.25">
      <c r="A32" s="75" t="s">
        <v>98</v>
      </c>
      <c r="B32" s="16" t="s">
        <v>99</v>
      </c>
      <c r="C32" s="12" t="s">
        <v>30</v>
      </c>
      <c r="D32" s="21">
        <v>10</v>
      </c>
      <c r="E32" s="12" t="s">
        <v>0</v>
      </c>
      <c r="F32" s="30">
        <v>0</v>
      </c>
      <c r="G32" s="12" t="s">
        <v>1</v>
      </c>
      <c r="H32" s="68">
        <f t="shared" ref="H32:H37" si="2">+F32*D32</f>
        <v>0</v>
      </c>
      <c r="I32" s="30">
        <v>0</v>
      </c>
      <c r="N32" s="10"/>
      <c r="O32" s="10"/>
      <c r="P32" s="10"/>
      <c r="Q32" s="10"/>
      <c r="R32" s="10"/>
      <c r="S32" s="10"/>
      <c r="T32" s="10"/>
      <c r="U32" s="10"/>
    </row>
    <row r="33" spans="1:21" ht="12.75" customHeight="1" x14ac:dyDescent="0.25">
      <c r="A33" s="75" t="s">
        <v>98</v>
      </c>
      <c r="B33" s="16" t="s">
        <v>100</v>
      </c>
      <c r="C33" s="12" t="s">
        <v>30</v>
      </c>
      <c r="D33" s="21">
        <v>10</v>
      </c>
      <c r="E33" s="12" t="s">
        <v>0</v>
      </c>
      <c r="F33" s="30">
        <v>0</v>
      </c>
      <c r="G33" s="12" t="s">
        <v>1</v>
      </c>
      <c r="H33" s="68">
        <f t="shared" si="2"/>
        <v>0</v>
      </c>
      <c r="I33" s="30">
        <v>0</v>
      </c>
      <c r="N33" s="10"/>
      <c r="O33" s="10"/>
      <c r="P33" s="10"/>
      <c r="Q33" s="10"/>
      <c r="R33" s="10"/>
      <c r="S33" s="10"/>
      <c r="T33" s="10"/>
      <c r="U33" s="10"/>
    </row>
    <row r="34" spans="1:21" ht="12.75" customHeight="1" x14ac:dyDescent="0.25">
      <c r="A34" s="75" t="s">
        <v>101</v>
      </c>
      <c r="B34" s="16" t="s">
        <v>102</v>
      </c>
      <c r="C34" s="12" t="s">
        <v>30</v>
      </c>
      <c r="D34" s="21">
        <v>15</v>
      </c>
      <c r="E34" s="12" t="s">
        <v>0</v>
      </c>
      <c r="F34" s="30">
        <v>0</v>
      </c>
      <c r="G34" s="12" t="s">
        <v>1</v>
      </c>
      <c r="H34" s="68">
        <f t="shared" si="2"/>
        <v>0</v>
      </c>
      <c r="I34" s="30">
        <v>0</v>
      </c>
      <c r="N34" s="10"/>
      <c r="O34" s="10"/>
      <c r="P34" s="10"/>
      <c r="Q34" s="10"/>
      <c r="R34" s="10"/>
      <c r="S34" s="10"/>
      <c r="T34" s="10"/>
      <c r="U34" s="10"/>
    </row>
    <row r="35" spans="1:21" ht="12.75" customHeight="1" x14ac:dyDescent="0.25">
      <c r="A35" s="75" t="s">
        <v>101</v>
      </c>
      <c r="B35" s="16" t="s">
        <v>100</v>
      </c>
      <c r="C35" s="12" t="s">
        <v>30</v>
      </c>
      <c r="D35" s="21">
        <v>5</v>
      </c>
      <c r="E35" s="12" t="s">
        <v>0</v>
      </c>
      <c r="F35" s="30">
        <v>0</v>
      </c>
      <c r="G35" s="12" t="s">
        <v>1</v>
      </c>
      <c r="H35" s="68">
        <f t="shared" si="2"/>
        <v>0</v>
      </c>
      <c r="I35" s="30">
        <v>0</v>
      </c>
      <c r="N35" s="10"/>
      <c r="O35" s="10"/>
      <c r="P35" s="10"/>
      <c r="Q35" s="10"/>
      <c r="R35" s="10"/>
      <c r="S35" s="10"/>
      <c r="T35" s="10"/>
      <c r="U35" s="10"/>
    </row>
    <row r="36" spans="1:21" ht="12.75" customHeight="1" x14ac:dyDescent="0.25">
      <c r="A36" s="75" t="s">
        <v>15</v>
      </c>
      <c r="B36" s="67" t="s">
        <v>103</v>
      </c>
      <c r="C36" s="12" t="s">
        <v>33</v>
      </c>
      <c r="D36" s="12">
        <v>1500</v>
      </c>
      <c r="E36" s="12" t="s">
        <v>0</v>
      </c>
      <c r="F36" s="30">
        <v>0</v>
      </c>
      <c r="G36" s="12" t="s">
        <v>1</v>
      </c>
      <c r="H36" s="68">
        <f t="shared" si="2"/>
        <v>0</v>
      </c>
      <c r="I36" s="30">
        <v>0</v>
      </c>
      <c r="N36" s="10"/>
      <c r="O36" s="10"/>
      <c r="P36" s="10"/>
      <c r="Q36" s="10"/>
      <c r="R36" s="10"/>
      <c r="S36" s="10"/>
      <c r="T36" s="10"/>
      <c r="U36" s="10"/>
    </row>
    <row r="37" spans="1:21" ht="13.2" x14ac:dyDescent="0.25">
      <c r="A37" s="75" t="s">
        <v>16</v>
      </c>
      <c r="B37" s="67" t="s">
        <v>103</v>
      </c>
      <c r="C37" s="12" t="s">
        <v>33</v>
      </c>
      <c r="D37" s="69">
        <v>550</v>
      </c>
      <c r="E37" s="12" t="s">
        <v>0</v>
      </c>
      <c r="F37" s="30">
        <v>0</v>
      </c>
      <c r="G37" s="12" t="s">
        <v>1</v>
      </c>
      <c r="H37" s="68">
        <f t="shared" si="2"/>
        <v>0</v>
      </c>
      <c r="I37" s="30">
        <v>0</v>
      </c>
      <c r="N37" s="10"/>
      <c r="O37" s="10"/>
      <c r="P37" s="10"/>
      <c r="Q37" s="10"/>
      <c r="R37" s="10"/>
      <c r="S37" s="10"/>
      <c r="T37" s="10"/>
      <c r="U37" s="10"/>
    </row>
    <row r="38" spans="1:21" ht="13.2" x14ac:dyDescent="0.25">
      <c r="A38" s="83"/>
      <c r="B38" s="14"/>
      <c r="C38" s="84"/>
      <c r="D38" s="85"/>
      <c r="E38" s="84"/>
      <c r="F38" s="11"/>
      <c r="G38" s="84"/>
      <c r="H38" s="11"/>
      <c r="N38" s="10"/>
      <c r="O38" s="10"/>
      <c r="P38" s="10"/>
      <c r="Q38" s="10"/>
      <c r="R38" s="10"/>
      <c r="S38" s="10"/>
      <c r="T38" s="10"/>
      <c r="U38" s="10"/>
    </row>
    <row r="39" spans="1:21" ht="15.6" x14ac:dyDescent="0.25">
      <c r="A39" s="103" t="s">
        <v>18</v>
      </c>
      <c r="B39" s="104"/>
      <c r="C39" s="104"/>
      <c r="D39" s="104"/>
      <c r="E39" s="104"/>
      <c r="F39" s="104"/>
      <c r="G39" s="104"/>
      <c r="H39" s="104"/>
      <c r="I39" s="105"/>
      <c r="N39" s="10"/>
      <c r="O39" s="10"/>
      <c r="P39" s="10"/>
      <c r="Q39" s="10"/>
      <c r="R39" s="10"/>
      <c r="S39" s="10"/>
      <c r="T39" s="10"/>
      <c r="U39" s="10"/>
    </row>
    <row r="40" spans="1:21" ht="13.2" x14ac:dyDescent="0.25">
      <c r="A40" s="75" t="s">
        <v>17</v>
      </c>
      <c r="B40" s="16" t="s">
        <v>56</v>
      </c>
      <c r="C40" s="12" t="s">
        <v>30</v>
      </c>
      <c r="D40" s="21">
        <v>900</v>
      </c>
      <c r="E40" s="12" t="s">
        <v>0</v>
      </c>
      <c r="F40" s="30">
        <v>0</v>
      </c>
      <c r="G40" s="12" t="s">
        <v>1</v>
      </c>
      <c r="H40" s="68">
        <f t="shared" ref="H40:H41" si="3">+F40*D40</f>
        <v>0</v>
      </c>
      <c r="I40" s="30">
        <v>0</v>
      </c>
      <c r="L40" s="14"/>
      <c r="M40" s="14"/>
      <c r="N40" s="10"/>
      <c r="O40" s="10"/>
      <c r="P40" s="10"/>
      <c r="Q40" s="10"/>
      <c r="R40" s="10"/>
      <c r="S40" s="10"/>
      <c r="T40" s="10"/>
      <c r="U40" s="10"/>
    </row>
    <row r="41" spans="1:21" ht="13.2" x14ac:dyDescent="0.25">
      <c r="A41" s="86" t="s">
        <v>58</v>
      </c>
      <c r="B41" s="16" t="s">
        <v>56</v>
      </c>
      <c r="C41" s="12" t="s">
        <v>30</v>
      </c>
      <c r="D41" s="21">
        <v>180</v>
      </c>
      <c r="E41" s="12" t="s">
        <v>0</v>
      </c>
      <c r="F41" s="30">
        <v>0</v>
      </c>
      <c r="G41" s="12" t="s">
        <v>1</v>
      </c>
      <c r="H41" s="68">
        <f t="shared" si="3"/>
        <v>0</v>
      </c>
      <c r="I41" s="30">
        <v>0</v>
      </c>
      <c r="L41" s="14"/>
      <c r="M41" s="14"/>
      <c r="N41" s="10"/>
      <c r="O41" s="10"/>
      <c r="P41" s="10"/>
      <c r="Q41" s="10"/>
      <c r="R41" s="10"/>
      <c r="S41" s="10"/>
      <c r="T41" s="10"/>
      <c r="U41" s="10"/>
    </row>
    <row r="42" spans="1:21" ht="13.2" x14ac:dyDescent="0.25">
      <c r="A42" s="87"/>
      <c r="C42" s="84"/>
      <c r="D42" s="85"/>
      <c r="E42" s="84"/>
      <c r="F42" s="11" t="s">
        <v>47</v>
      </c>
      <c r="G42" s="84"/>
      <c r="H42" s="11"/>
      <c r="N42" s="10"/>
      <c r="O42" s="10"/>
      <c r="P42" s="10"/>
      <c r="Q42" s="10"/>
      <c r="R42" s="10"/>
      <c r="S42" s="10"/>
      <c r="T42" s="10"/>
      <c r="U42" s="10"/>
    </row>
    <row r="43" spans="1:21" ht="15" customHeight="1" x14ac:dyDescent="0.25">
      <c r="A43" s="112" t="s">
        <v>19</v>
      </c>
      <c r="B43" s="113"/>
      <c r="C43" s="113"/>
      <c r="D43" s="113"/>
      <c r="E43" s="113"/>
      <c r="F43" s="113"/>
      <c r="G43" s="113"/>
      <c r="H43" s="113"/>
      <c r="I43" s="114"/>
      <c r="N43" s="10"/>
      <c r="O43" s="10"/>
      <c r="P43" s="10"/>
      <c r="Q43" s="10"/>
      <c r="R43" s="10"/>
      <c r="S43" s="10"/>
      <c r="T43" s="10"/>
      <c r="U43" s="10"/>
    </row>
    <row r="44" spans="1:21" ht="15" customHeight="1" x14ac:dyDescent="0.25">
      <c r="A44" s="75" t="s">
        <v>127</v>
      </c>
      <c r="B44" s="16" t="s">
        <v>128</v>
      </c>
      <c r="C44" s="12" t="s">
        <v>30</v>
      </c>
      <c r="D44" s="21">
        <v>250</v>
      </c>
      <c r="E44" s="12" t="s">
        <v>0</v>
      </c>
      <c r="F44" s="30">
        <v>0</v>
      </c>
      <c r="G44" s="12" t="s">
        <v>1</v>
      </c>
      <c r="H44" s="68">
        <f t="shared" ref="H44" si="4">+F44*D44</f>
        <v>0</v>
      </c>
      <c r="I44" s="30">
        <v>0</v>
      </c>
      <c r="N44" s="10"/>
      <c r="O44" s="10"/>
      <c r="P44" s="10"/>
      <c r="Q44" s="10"/>
      <c r="R44" s="10"/>
      <c r="S44" s="10"/>
      <c r="T44" s="10"/>
      <c r="U44" s="10"/>
    </row>
    <row r="45" spans="1:21" ht="13.2" x14ac:dyDescent="0.25">
      <c r="A45" s="83"/>
      <c r="C45" s="84"/>
      <c r="D45" s="85"/>
      <c r="E45" s="84"/>
      <c r="F45" s="11"/>
      <c r="G45" s="84"/>
      <c r="H45" s="11"/>
      <c r="I45" s="15"/>
      <c r="N45" s="10"/>
      <c r="O45" s="10"/>
      <c r="P45" s="10"/>
      <c r="Q45" s="10"/>
      <c r="R45" s="10"/>
      <c r="S45" s="10"/>
      <c r="T45" s="10"/>
      <c r="U45" s="10"/>
    </row>
    <row r="46" spans="1:21" ht="12.75" customHeight="1" x14ac:dyDescent="0.25">
      <c r="A46" s="103" t="s">
        <v>24</v>
      </c>
      <c r="B46" s="104"/>
      <c r="C46" s="104"/>
      <c r="D46" s="104"/>
      <c r="E46" s="104"/>
      <c r="F46" s="104"/>
      <c r="G46" s="104"/>
      <c r="H46" s="104"/>
      <c r="I46" s="105"/>
      <c r="N46" s="10"/>
      <c r="O46" s="10"/>
      <c r="P46" s="10"/>
      <c r="Q46" s="10"/>
      <c r="R46" s="10"/>
      <c r="S46" s="10"/>
      <c r="T46" s="10"/>
      <c r="U46" s="10"/>
    </row>
    <row r="47" spans="1:21" ht="12.75" customHeight="1" x14ac:dyDescent="0.25">
      <c r="A47" s="75" t="s">
        <v>20</v>
      </c>
      <c r="B47" s="16" t="s">
        <v>54</v>
      </c>
      <c r="C47" s="12" t="s">
        <v>32</v>
      </c>
      <c r="D47" s="21">
        <v>2500</v>
      </c>
      <c r="E47" s="12" t="s">
        <v>0</v>
      </c>
      <c r="F47" s="30">
        <v>0</v>
      </c>
      <c r="G47" s="12" t="s">
        <v>1</v>
      </c>
      <c r="H47" s="68">
        <f t="shared" ref="H47:H50" si="5">+F47*D47</f>
        <v>0</v>
      </c>
      <c r="I47" s="30">
        <v>0</v>
      </c>
      <c r="N47" s="10"/>
      <c r="O47" s="10"/>
      <c r="P47" s="10"/>
      <c r="Q47" s="10"/>
      <c r="R47" s="10"/>
      <c r="S47" s="10"/>
      <c r="T47" s="10"/>
      <c r="U47" s="10"/>
    </row>
    <row r="48" spans="1:21" ht="12.75" customHeight="1" x14ac:dyDescent="0.25">
      <c r="A48" s="75" t="s">
        <v>21</v>
      </c>
      <c r="B48" s="16" t="s">
        <v>54</v>
      </c>
      <c r="C48" s="12" t="s">
        <v>32</v>
      </c>
      <c r="D48" s="21">
        <v>2500</v>
      </c>
      <c r="E48" s="12" t="s">
        <v>0</v>
      </c>
      <c r="F48" s="30">
        <v>0</v>
      </c>
      <c r="G48" s="12" t="s">
        <v>1</v>
      </c>
      <c r="H48" s="68">
        <f t="shared" si="5"/>
        <v>0</v>
      </c>
      <c r="I48" s="30">
        <v>0</v>
      </c>
      <c r="N48" s="10"/>
      <c r="O48" s="10"/>
      <c r="P48" s="10"/>
      <c r="Q48" s="10"/>
      <c r="R48" s="10"/>
      <c r="S48" s="10"/>
      <c r="T48" s="10"/>
      <c r="U48" s="10"/>
    </row>
    <row r="49" spans="1:21" ht="12.75" customHeight="1" x14ac:dyDescent="0.25">
      <c r="A49" s="75" t="s">
        <v>22</v>
      </c>
      <c r="B49" s="16" t="s">
        <v>54</v>
      </c>
      <c r="C49" s="12" t="s">
        <v>32</v>
      </c>
      <c r="D49" s="21">
        <v>400</v>
      </c>
      <c r="E49" s="12" t="s">
        <v>0</v>
      </c>
      <c r="F49" s="30">
        <v>0</v>
      </c>
      <c r="G49" s="12" t="s">
        <v>1</v>
      </c>
      <c r="H49" s="68">
        <f t="shared" si="5"/>
        <v>0</v>
      </c>
      <c r="I49" s="30">
        <v>0</v>
      </c>
      <c r="N49" s="10"/>
      <c r="O49" s="10"/>
      <c r="P49" s="10"/>
      <c r="Q49" s="10"/>
      <c r="R49" s="10"/>
      <c r="S49" s="10"/>
      <c r="T49" s="10"/>
      <c r="U49" s="10"/>
    </row>
    <row r="50" spans="1:21" ht="12.75" customHeight="1" x14ac:dyDescent="0.25">
      <c r="A50" s="75" t="s">
        <v>23</v>
      </c>
      <c r="B50" s="16" t="s">
        <v>54</v>
      </c>
      <c r="C50" s="12" t="s">
        <v>32</v>
      </c>
      <c r="D50" s="21">
        <v>400</v>
      </c>
      <c r="E50" s="12" t="s">
        <v>0</v>
      </c>
      <c r="F50" s="30">
        <v>0</v>
      </c>
      <c r="G50" s="12" t="s">
        <v>1</v>
      </c>
      <c r="H50" s="68">
        <f t="shared" si="5"/>
        <v>0</v>
      </c>
      <c r="I50" s="30">
        <v>0</v>
      </c>
      <c r="N50" s="10"/>
      <c r="O50" s="10"/>
      <c r="P50" s="10"/>
      <c r="Q50" s="10"/>
      <c r="R50" s="10"/>
      <c r="S50" s="10"/>
      <c r="T50" s="10"/>
      <c r="U50" s="10"/>
    </row>
    <row r="51" spans="1:21" ht="12.75" customHeight="1" x14ac:dyDescent="0.25">
      <c r="A51" s="83"/>
      <c r="C51" s="84"/>
      <c r="D51" s="85"/>
      <c r="E51" s="84"/>
      <c r="F51" s="11"/>
      <c r="G51" s="84"/>
      <c r="H51" s="11"/>
      <c r="N51" s="10"/>
      <c r="O51" s="10"/>
      <c r="P51" s="10"/>
      <c r="Q51" s="10"/>
      <c r="R51" s="10"/>
      <c r="S51" s="10"/>
      <c r="T51" s="10"/>
      <c r="U51" s="10"/>
    </row>
    <row r="52" spans="1:21" s="17" customFormat="1" ht="15.6" x14ac:dyDescent="0.25">
      <c r="A52" s="103" t="s">
        <v>41</v>
      </c>
      <c r="B52" s="104"/>
      <c r="C52" s="104"/>
      <c r="D52" s="104"/>
      <c r="E52" s="104"/>
      <c r="F52" s="104"/>
      <c r="G52" s="104"/>
      <c r="H52" s="104"/>
      <c r="I52" s="105"/>
    </row>
    <row r="53" spans="1:21" s="17" customFormat="1" ht="13.2" x14ac:dyDescent="0.25">
      <c r="A53" s="75" t="s">
        <v>25</v>
      </c>
      <c r="B53" s="67" t="s">
        <v>34</v>
      </c>
      <c r="C53" s="12" t="s">
        <v>30</v>
      </c>
      <c r="D53" s="12">
        <v>20</v>
      </c>
      <c r="E53" s="12" t="s">
        <v>0</v>
      </c>
      <c r="F53" s="30">
        <v>0</v>
      </c>
      <c r="G53" s="12" t="s">
        <v>1</v>
      </c>
      <c r="H53" s="68">
        <f t="shared" ref="H53:H56" si="6">+F53*D53</f>
        <v>0</v>
      </c>
      <c r="I53" s="30">
        <v>0</v>
      </c>
    </row>
    <row r="54" spans="1:21" ht="13.2" x14ac:dyDescent="0.25">
      <c r="A54" s="75" t="s">
        <v>25</v>
      </c>
      <c r="B54" s="67" t="s">
        <v>35</v>
      </c>
      <c r="C54" s="12" t="s">
        <v>30</v>
      </c>
      <c r="D54" s="12">
        <v>100</v>
      </c>
      <c r="E54" s="12" t="s">
        <v>0</v>
      </c>
      <c r="F54" s="30">
        <v>0</v>
      </c>
      <c r="G54" s="12" t="s">
        <v>1</v>
      </c>
      <c r="H54" s="68">
        <f t="shared" si="6"/>
        <v>0</v>
      </c>
      <c r="I54" s="30">
        <v>0</v>
      </c>
      <c r="N54" s="10"/>
      <c r="O54" s="10"/>
      <c r="P54" s="10"/>
      <c r="Q54" s="10"/>
      <c r="R54" s="10"/>
      <c r="S54" s="10"/>
      <c r="T54" s="10"/>
      <c r="U54" s="10"/>
    </row>
    <row r="55" spans="1:21" ht="13.2" x14ac:dyDescent="0.25">
      <c r="A55" s="75" t="s">
        <v>25</v>
      </c>
      <c r="B55" s="67" t="s">
        <v>36</v>
      </c>
      <c r="C55" s="12" t="s">
        <v>30</v>
      </c>
      <c r="D55" s="12">
        <v>230</v>
      </c>
      <c r="E55" s="12" t="s">
        <v>0</v>
      </c>
      <c r="F55" s="30">
        <v>0</v>
      </c>
      <c r="G55" s="12" t="s">
        <v>1</v>
      </c>
      <c r="H55" s="68">
        <f t="shared" si="6"/>
        <v>0</v>
      </c>
      <c r="I55" s="30">
        <v>0</v>
      </c>
      <c r="N55" s="10"/>
      <c r="O55" s="10"/>
      <c r="P55" s="10"/>
      <c r="Q55" s="10"/>
      <c r="R55" s="10"/>
      <c r="S55" s="10"/>
      <c r="T55" s="10"/>
      <c r="U55" s="10"/>
    </row>
    <row r="56" spans="1:21" ht="13.2" x14ac:dyDescent="0.25">
      <c r="A56" s="75" t="s">
        <v>42</v>
      </c>
      <c r="B56" s="67" t="s">
        <v>34</v>
      </c>
      <c r="C56" s="12" t="s">
        <v>30</v>
      </c>
      <c r="D56" s="21">
        <v>20</v>
      </c>
      <c r="E56" s="12" t="s">
        <v>0</v>
      </c>
      <c r="F56" s="30">
        <v>0</v>
      </c>
      <c r="G56" s="12" t="s">
        <v>1</v>
      </c>
      <c r="H56" s="68">
        <f t="shared" si="6"/>
        <v>0</v>
      </c>
      <c r="I56" s="30">
        <v>0</v>
      </c>
      <c r="N56" s="10"/>
      <c r="O56" s="10"/>
      <c r="P56" s="10"/>
      <c r="Q56" s="10"/>
      <c r="R56" s="10"/>
      <c r="S56" s="10"/>
      <c r="T56" s="10"/>
      <c r="U56" s="10"/>
    </row>
    <row r="57" spans="1:21" ht="13.2" x14ac:dyDescent="0.25">
      <c r="A57" s="75" t="s">
        <v>42</v>
      </c>
      <c r="B57" s="67" t="s">
        <v>35</v>
      </c>
      <c r="C57" s="12" t="s">
        <v>30</v>
      </c>
      <c r="D57" s="12">
        <v>20</v>
      </c>
      <c r="E57" s="12" t="s">
        <v>0</v>
      </c>
      <c r="F57" s="30">
        <v>0</v>
      </c>
      <c r="G57" s="12" t="s">
        <v>1</v>
      </c>
      <c r="H57" s="68">
        <f>+F57*D57</f>
        <v>0</v>
      </c>
      <c r="I57" s="30">
        <v>0</v>
      </c>
      <c r="N57" s="10"/>
      <c r="O57" s="10"/>
      <c r="P57" s="10"/>
      <c r="Q57" s="10"/>
      <c r="R57" s="10"/>
      <c r="S57" s="10"/>
      <c r="T57" s="10"/>
      <c r="U57" s="10"/>
    </row>
    <row r="58" spans="1:21" ht="13.2" x14ac:dyDescent="0.25">
      <c r="A58" s="88" t="s">
        <v>104</v>
      </c>
      <c r="B58" s="69" t="s">
        <v>36</v>
      </c>
      <c r="C58" s="12" t="s">
        <v>30</v>
      </c>
      <c r="D58" s="69">
        <v>20</v>
      </c>
      <c r="E58" s="12" t="s">
        <v>0</v>
      </c>
      <c r="F58" s="30">
        <v>0</v>
      </c>
      <c r="G58" s="12" t="s">
        <v>1</v>
      </c>
      <c r="H58" s="68">
        <f>+F58*D58</f>
        <v>0</v>
      </c>
      <c r="I58" s="30">
        <v>0</v>
      </c>
      <c r="N58" s="10"/>
      <c r="O58" s="10"/>
      <c r="P58" s="10"/>
      <c r="Q58" s="10"/>
      <c r="R58" s="10"/>
      <c r="S58" s="10"/>
      <c r="T58" s="10"/>
      <c r="U58" s="10"/>
    </row>
    <row r="59" spans="1:21" ht="13.2" x14ac:dyDescent="0.25">
      <c r="A59" s="83"/>
      <c r="B59" s="14"/>
      <c r="C59" s="84"/>
      <c r="D59" s="85"/>
      <c r="E59" s="84"/>
      <c r="F59" s="11"/>
      <c r="G59" s="84"/>
      <c r="H59" s="11"/>
      <c r="N59" s="10"/>
      <c r="O59" s="10"/>
      <c r="P59" s="10"/>
      <c r="Q59" s="10"/>
      <c r="R59" s="10"/>
      <c r="S59" s="10"/>
      <c r="T59" s="10"/>
      <c r="U59" s="10"/>
    </row>
    <row r="60" spans="1:21" ht="15.6" x14ac:dyDescent="0.25">
      <c r="A60" s="103" t="s">
        <v>57</v>
      </c>
      <c r="B60" s="104"/>
      <c r="C60" s="104"/>
      <c r="D60" s="104"/>
      <c r="E60" s="104"/>
      <c r="F60" s="104"/>
      <c r="G60" s="104"/>
      <c r="H60" s="104"/>
      <c r="I60" s="105"/>
      <c r="N60" s="10"/>
      <c r="O60" s="10"/>
      <c r="P60" s="10"/>
      <c r="Q60" s="10"/>
      <c r="R60" s="10"/>
      <c r="S60" s="10"/>
      <c r="T60" s="10"/>
      <c r="U60" s="10"/>
    </row>
    <row r="61" spans="1:21" ht="13.2" x14ac:dyDescent="0.25">
      <c r="A61" s="75" t="s">
        <v>60</v>
      </c>
      <c r="B61" s="67" t="s">
        <v>36</v>
      </c>
      <c r="C61" s="12" t="s">
        <v>30</v>
      </c>
      <c r="D61" s="12">
        <v>5</v>
      </c>
      <c r="E61" s="12" t="s">
        <v>0</v>
      </c>
      <c r="F61" s="30">
        <v>0</v>
      </c>
      <c r="G61" s="12" t="s">
        <v>1</v>
      </c>
      <c r="H61" s="68">
        <f t="shared" ref="H61:H64" si="7">+F61*D61</f>
        <v>0</v>
      </c>
      <c r="I61" s="30">
        <v>0</v>
      </c>
      <c r="N61" s="10"/>
      <c r="O61" s="10"/>
      <c r="P61" s="10"/>
      <c r="Q61" s="10"/>
      <c r="R61" s="10"/>
      <c r="S61" s="10"/>
      <c r="T61" s="10"/>
      <c r="U61" s="10"/>
    </row>
    <row r="62" spans="1:21" s="17" customFormat="1" ht="13.2" x14ac:dyDescent="0.25">
      <c r="A62" s="75" t="s">
        <v>61</v>
      </c>
      <c r="B62" s="67" t="s">
        <v>34</v>
      </c>
      <c r="C62" s="12" t="s">
        <v>30</v>
      </c>
      <c r="D62" s="21">
        <v>20</v>
      </c>
      <c r="E62" s="12" t="s">
        <v>0</v>
      </c>
      <c r="F62" s="30">
        <v>0</v>
      </c>
      <c r="G62" s="12" t="s">
        <v>1</v>
      </c>
      <c r="H62" s="68">
        <f t="shared" si="7"/>
        <v>0</v>
      </c>
      <c r="I62" s="30">
        <v>0</v>
      </c>
    </row>
    <row r="63" spans="1:21" s="17" customFormat="1" ht="13.2" x14ac:dyDescent="0.25">
      <c r="A63" s="75" t="s">
        <v>62</v>
      </c>
      <c r="B63" s="67" t="s">
        <v>35</v>
      </c>
      <c r="C63" s="12" t="s">
        <v>30</v>
      </c>
      <c r="D63" s="12">
        <v>35</v>
      </c>
      <c r="E63" s="12" t="s">
        <v>0</v>
      </c>
      <c r="F63" s="30">
        <v>0</v>
      </c>
      <c r="G63" s="12" t="s">
        <v>1</v>
      </c>
      <c r="H63" s="68">
        <f t="shared" si="7"/>
        <v>0</v>
      </c>
      <c r="I63" s="30">
        <v>0</v>
      </c>
    </row>
    <row r="64" spans="1:21" ht="13.2" x14ac:dyDescent="0.25">
      <c r="A64" s="75" t="s">
        <v>62</v>
      </c>
      <c r="B64" s="67" t="s">
        <v>36</v>
      </c>
      <c r="C64" s="12" t="s">
        <v>30</v>
      </c>
      <c r="D64" s="12">
        <v>185</v>
      </c>
      <c r="E64" s="12" t="s">
        <v>0</v>
      </c>
      <c r="F64" s="30">
        <v>0</v>
      </c>
      <c r="G64" s="12" t="s">
        <v>1</v>
      </c>
      <c r="H64" s="68">
        <f t="shared" si="7"/>
        <v>0</v>
      </c>
      <c r="I64" s="30">
        <v>0</v>
      </c>
      <c r="N64" s="10"/>
      <c r="O64" s="10"/>
      <c r="P64" s="10"/>
      <c r="Q64" s="10"/>
      <c r="R64" s="10"/>
      <c r="S64" s="10"/>
      <c r="T64" s="10"/>
      <c r="U64" s="10"/>
    </row>
    <row r="65" spans="1:21" ht="13.2" x14ac:dyDescent="0.25">
      <c r="A65" s="83"/>
      <c r="B65" s="14"/>
      <c r="C65" s="84"/>
      <c r="D65" s="85"/>
      <c r="E65" s="84"/>
      <c r="F65" s="11"/>
      <c r="G65" s="84"/>
      <c r="H65" s="11"/>
      <c r="N65" s="10"/>
      <c r="O65" s="10"/>
      <c r="P65" s="10"/>
      <c r="Q65" s="10"/>
      <c r="R65" s="10"/>
      <c r="S65" s="10"/>
      <c r="T65" s="10"/>
      <c r="U65" s="10"/>
    </row>
    <row r="66" spans="1:21" ht="13.2" x14ac:dyDescent="0.25">
      <c r="A66" s="83"/>
      <c r="C66" s="84"/>
      <c r="D66" s="85"/>
      <c r="E66" s="84"/>
      <c r="F66" s="11"/>
      <c r="G66" s="84"/>
      <c r="H66" s="11"/>
      <c r="N66" s="10"/>
      <c r="O66" s="10"/>
      <c r="P66" s="10"/>
      <c r="Q66" s="10"/>
      <c r="R66" s="10"/>
      <c r="S66" s="10"/>
      <c r="T66" s="10"/>
      <c r="U66" s="10"/>
    </row>
    <row r="67" spans="1:21" ht="15.6" x14ac:dyDescent="0.25">
      <c r="A67" s="103" t="s">
        <v>43</v>
      </c>
      <c r="B67" s="104"/>
      <c r="C67" s="104"/>
      <c r="D67" s="104"/>
      <c r="E67" s="104"/>
      <c r="F67" s="104"/>
      <c r="G67" s="104"/>
      <c r="H67" s="104"/>
      <c r="I67" s="105"/>
      <c r="N67" s="10"/>
      <c r="O67" s="10"/>
      <c r="P67" s="10"/>
      <c r="Q67" s="10"/>
      <c r="R67" s="10"/>
      <c r="S67" s="10"/>
      <c r="T67" s="10"/>
      <c r="U67" s="10"/>
    </row>
    <row r="68" spans="1:21" ht="13.2" x14ac:dyDescent="0.25">
      <c r="A68" s="75" t="s">
        <v>26</v>
      </c>
      <c r="B68" s="16" t="s">
        <v>54</v>
      </c>
      <c r="C68" s="12" t="s">
        <v>30</v>
      </c>
      <c r="D68" s="21">
        <v>2</v>
      </c>
      <c r="E68" s="12" t="s">
        <v>0</v>
      </c>
      <c r="F68" s="30">
        <v>0</v>
      </c>
      <c r="G68" s="12" t="s">
        <v>1</v>
      </c>
      <c r="H68" s="68">
        <f t="shared" ref="H68:H80" si="8">+F68*D68</f>
        <v>0</v>
      </c>
      <c r="I68" s="30">
        <v>0</v>
      </c>
      <c r="N68" s="10"/>
      <c r="O68" s="10"/>
      <c r="P68" s="10"/>
      <c r="Q68" s="10"/>
      <c r="R68" s="10"/>
      <c r="S68" s="10"/>
      <c r="T68" s="10"/>
      <c r="U68" s="10"/>
    </row>
    <row r="69" spans="1:21" ht="13.2" x14ac:dyDescent="0.25">
      <c r="A69" s="75" t="s">
        <v>27</v>
      </c>
      <c r="B69" s="16" t="s">
        <v>54</v>
      </c>
      <c r="C69" s="12" t="s">
        <v>30</v>
      </c>
      <c r="D69" s="21">
        <v>50</v>
      </c>
      <c r="E69" s="12" t="s">
        <v>0</v>
      </c>
      <c r="F69" s="30">
        <v>0</v>
      </c>
      <c r="G69" s="31" t="s">
        <v>1</v>
      </c>
      <c r="H69" s="68">
        <f t="shared" si="8"/>
        <v>0</v>
      </c>
      <c r="I69" s="30">
        <v>0</v>
      </c>
      <c r="N69" s="10"/>
      <c r="O69" s="10"/>
      <c r="P69" s="10"/>
      <c r="Q69" s="10"/>
      <c r="R69" s="10"/>
      <c r="S69" s="10"/>
      <c r="T69" s="10"/>
      <c r="U69" s="10"/>
    </row>
    <row r="70" spans="1:21" ht="13.2" x14ac:dyDescent="0.25">
      <c r="A70" s="75" t="s">
        <v>63</v>
      </c>
      <c r="B70" s="16" t="s">
        <v>66</v>
      </c>
      <c r="C70" s="12" t="s">
        <v>30</v>
      </c>
      <c r="D70" s="21">
        <v>70</v>
      </c>
      <c r="E70" s="12" t="s">
        <v>0</v>
      </c>
      <c r="F70" s="30">
        <v>0</v>
      </c>
      <c r="G70" s="31" t="s">
        <v>1</v>
      </c>
      <c r="H70" s="68">
        <f t="shared" si="8"/>
        <v>0</v>
      </c>
      <c r="I70" s="30">
        <v>0</v>
      </c>
      <c r="N70" s="10"/>
      <c r="O70" s="10"/>
      <c r="P70" s="10"/>
      <c r="Q70" s="10"/>
      <c r="R70" s="10"/>
      <c r="S70" s="10"/>
      <c r="T70" s="10"/>
      <c r="U70" s="10"/>
    </row>
    <row r="71" spans="1:21" ht="13.2" x14ac:dyDescent="0.25">
      <c r="A71" s="75" t="s">
        <v>64</v>
      </c>
      <c r="B71" s="16" t="s">
        <v>66</v>
      </c>
      <c r="C71" s="12" t="s">
        <v>30</v>
      </c>
      <c r="D71" s="21">
        <v>6</v>
      </c>
      <c r="E71" s="12" t="s">
        <v>0</v>
      </c>
      <c r="F71" s="30">
        <v>0</v>
      </c>
      <c r="G71" s="31" t="s">
        <v>1</v>
      </c>
      <c r="H71" s="68">
        <f t="shared" si="8"/>
        <v>0</v>
      </c>
      <c r="I71" s="30">
        <v>0</v>
      </c>
      <c r="N71" s="10"/>
      <c r="O71" s="10"/>
      <c r="P71" s="10"/>
      <c r="Q71" s="10"/>
      <c r="R71" s="10"/>
      <c r="S71" s="10"/>
      <c r="T71" s="10"/>
      <c r="U71" s="10"/>
    </row>
    <row r="72" spans="1:21" ht="13.2" x14ac:dyDescent="0.25">
      <c r="A72" s="75" t="s">
        <v>65</v>
      </c>
      <c r="B72" s="16" t="s">
        <v>54</v>
      </c>
      <c r="C72" s="12" t="s">
        <v>30</v>
      </c>
      <c r="D72" s="21">
        <v>6</v>
      </c>
      <c r="E72" s="12" t="s">
        <v>0</v>
      </c>
      <c r="F72" s="30">
        <v>0</v>
      </c>
      <c r="G72" s="31" t="s">
        <v>1</v>
      </c>
      <c r="H72" s="68">
        <f t="shared" si="8"/>
        <v>0</v>
      </c>
      <c r="I72" s="30">
        <v>0</v>
      </c>
      <c r="N72" s="10"/>
      <c r="O72" s="10"/>
      <c r="P72" s="10"/>
      <c r="Q72" s="10"/>
      <c r="R72" s="10"/>
      <c r="S72" s="10"/>
      <c r="T72" s="10"/>
      <c r="U72" s="10"/>
    </row>
    <row r="73" spans="1:21" ht="13.2" x14ac:dyDescent="0.25">
      <c r="A73" s="75" t="s">
        <v>67</v>
      </c>
      <c r="B73" s="16" t="s">
        <v>54</v>
      </c>
      <c r="C73" s="12" t="s">
        <v>30</v>
      </c>
      <c r="D73" s="21">
        <v>60</v>
      </c>
      <c r="E73" s="12" t="s">
        <v>0</v>
      </c>
      <c r="F73" s="30">
        <v>0</v>
      </c>
      <c r="G73" s="31" t="s">
        <v>1</v>
      </c>
      <c r="H73" s="68">
        <f t="shared" si="8"/>
        <v>0</v>
      </c>
      <c r="I73" s="30">
        <v>0</v>
      </c>
      <c r="N73" s="10"/>
      <c r="O73" s="10"/>
      <c r="P73" s="10"/>
      <c r="Q73" s="10"/>
      <c r="R73" s="10"/>
      <c r="S73" s="10"/>
      <c r="T73" s="10"/>
      <c r="U73" s="10"/>
    </row>
    <row r="74" spans="1:21" ht="13.2" x14ac:dyDescent="0.25">
      <c r="A74" s="75" t="s">
        <v>68</v>
      </c>
      <c r="B74" s="16" t="s">
        <v>73</v>
      </c>
      <c r="C74" s="12" t="s">
        <v>30</v>
      </c>
      <c r="D74" s="21">
        <v>4</v>
      </c>
      <c r="E74" s="12" t="s">
        <v>0</v>
      </c>
      <c r="F74" s="30">
        <v>0</v>
      </c>
      <c r="G74" s="31" t="s">
        <v>1</v>
      </c>
      <c r="H74" s="68">
        <f t="shared" si="8"/>
        <v>0</v>
      </c>
      <c r="I74" s="30">
        <v>0</v>
      </c>
      <c r="N74" s="10"/>
      <c r="O74" s="10"/>
      <c r="P74" s="10"/>
      <c r="Q74" s="10"/>
      <c r="R74" s="10"/>
      <c r="S74" s="10"/>
      <c r="T74" s="10"/>
      <c r="U74" s="10"/>
    </row>
    <row r="75" spans="1:21" ht="13.2" x14ac:dyDescent="0.25">
      <c r="A75" s="75" t="s">
        <v>69</v>
      </c>
      <c r="B75" s="16" t="s">
        <v>74</v>
      </c>
      <c r="C75" s="12" t="s">
        <v>30</v>
      </c>
      <c r="D75" s="21">
        <v>2</v>
      </c>
      <c r="E75" s="12" t="s">
        <v>0</v>
      </c>
      <c r="F75" s="30">
        <v>0</v>
      </c>
      <c r="G75" s="31" t="s">
        <v>1</v>
      </c>
      <c r="H75" s="68">
        <f t="shared" si="8"/>
        <v>0</v>
      </c>
      <c r="I75" s="30">
        <v>0</v>
      </c>
      <c r="N75" s="10"/>
      <c r="O75" s="10"/>
      <c r="P75" s="10"/>
      <c r="Q75" s="10"/>
      <c r="R75" s="10"/>
      <c r="S75" s="10"/>
      <c r="T75" s="10"/>
      <c r="U75" s="10"/>
    </row>
    <row r="76" spans="1:21" ht="13.2" x14ac:dyDescent="0.25">
      <c r="A76" s="75" t="s">
        <v>70</v>
      </c>
      <c r="B76" s="16" t="s">
        <v>54</v>
      </c>
      <c r="C76" s="12" t="s">
        <v>30</v>
      </c>
      <c r="D76" s="21">
        <v>8</v>
      </c>
      <c r="E76" s="12" t="s">
        <v>0</v>
      </c>
      <c r="F76" s="30">
        <v>0</v>
      </c>
      <c r="G76" s="31" t="s">
        <v>1</v>
      </c>
      <c r="H76" s="68">
        <f t="shared" si="8"/>
        <v>0</v>
      </c>
      <c r="I76" s="30">
        <v>0</v>
      </c>
      <c r="N76" s="10"/>
      <c r="O76" s="10"/>
      <c r="P76" s="10"/>
      <c r="Q76" s="10"/>
      <c r="R76" s="10"/>
      <c r="S76" s="10"/>
      <c r="T76" s="10"/>
      <c r="U76" s="10"/>
    </row>
    <row r="77" spans="1:21" ht="13.2" x14ac:dyDescent="0.25">
      <c r="A77" s="75" t="s">
        <v>71</v>
      </c>
      <c r="B77" s="16" t="s">
        <v>54</v>
      </c>
      <c r="C77" s="12" t="s">
        <v>30</v>
      </c>
      <c r="D77" s="21">
        <v>16</v>
      </c>
      <c r="E77" s="12" t="s">
        <v>0</v>
      </c>
      <c r="F77" s="30">
        <v>0</v>
      </c>
      <c r="G77" s="31" t="s">
        <v>1</v>
      </c>
      <c r="H77" s="68">
        <f t="shared" si="8"/>
        <v>0</v>
      </c>
      <c r="I77" s="30">
        <v>0</v>
      </c>
      <c r="N77" s="10"/>
      <c r="O77" s="10"/>
      <c r="P77" s="10"/>
      <c r="Q77" s="10"/>
      <c r="R77" s="10"/>
      <c r="S77" s="10"/>
      <c r="T77" s="10"/>
      <c r="U77" s="10"/>
    </row>
    <row r="78" spans="1:21" ht="13.2" x14ac:dyDescent="0.25">
      <c r="A78" s="75" t="s">
        <v>72</v>
      </c>
      <c r="B78" s="16" t="s">
        <v>75</v>
      </c>
      <c r="C78" s="12" t="s">
        <v>30</v>
      </c>
      <c r="D78" s="21">
        <v>4</v>
      </c>
      <c r="E78" s="12" t="s">
        <v>0</v>
      </c>
      <c r="F78" s="30">
        <v>0</v>
      </c>
      <c r="G78" s="31" t="s">
        <v>1</v>
      </c>
      <c r="H78" s="68">
        <f t="shared" si="8"/>
        <v>0</v>
      </c>
      <c r="I78" s="30">
        <v>0</v>
      </c>
      <c r="N78" s="10"/>
      <c r="O78" s="10"/>
      <c r="P78" s="10"/>
      <c r="Q78" s="10"/>
      <c r="R78" s="10"/>
      <c r="S78" s="10"/>
      <c r="T78" s="10"/>
      <c r="U78" s="10"/>
    </row>
    <row r="79" spans="1:21" ht="13.2" x14ac:dyDescent="0.25">
      <c r="A79" s="75" t="s">
        <v>28</v>
      </c>
      <c r="B79" s="16" t="s">
        <v>44</v>
      </c>
      <c r="C79" s="12" t="s">
        <v>76</v>
      </c>
      <c r="D79" s="21">
        <v>640</v>
      </c>
      <c r="E79" s="12" t="s">
        <v>0</v>
      </c>
      <c r="F79" s="30">
        <v>0</v>
      </c>
      <c r="G79" s="31" t="s">
        <v>1</v>
      </c>
      <c r="H79" s="68">
        <f t="shared" si="8"/>
        <v>0</v>
      </c>
      <c r="I79" s="30">
        <v>0</v>
      </c>
      <c r="N79" s="10"/>
      <c r="O79" s="10"/>
      <c r="P79" s="10"/>
      <c r="Q79" s="10"/>
      <c r="R79" s="10"/>
      <c r="S79" s="10"/>
      <c r="T79" s="10"/>
      <c r="U79" s="10"/>
    </row>
    <row r="80" spans="1:21" ht="13.2" x14ac:dyDescent="0.25">
      <c r="A80" s="66" t="s">
        <v>105</v>
      </c>
      <c r="B80" s="69" t="s">
        <v>106</v>
      </c>
      <c r="C80" s="69" t="s">
        <v>30</v>
      </c>
      <c r="D80" s="89">
        <v>1</v>
      </c>
      <c r="E80" s="12" t="s">
        <v>0</v>
      </c>
      <c r="F80" s="30">
        <v>0</v>
      </c>
      <c r="G80" s="31" t="s">
        <v>1</v>
      </c>
      <c r="H80" s="68">
        <f t="shared" si="8"/>
        <v>0</v>
      </c>
      <c r="I80" s="30">
        <v>0</v>
      </c>
      <c r="N80" s="10"/>
      <c r="O80" s="10"/>
      <c r="P80" s="10"/>
      <c r="Q80" s="10"/>
      <c r="R80" s="10"/>
      <c r="S80" s="10"/>
      <c r="T80" s="10"/>
      <c r="U80" s="10"/>
    </row>
    <row r="81" spans="1:21" ht="13.2" x14ac:dyDescent="0.25">
      <c r="A81" s="18"/>
      <c r="B81" s="48"/>
      <c r="C81" s="19"/>
      <c r="D81" s="20"/>
      <c r="E81" s="19"/>
      <c r="F81" s="50"/>
      <c r="G81" s="49"/>
      <c r="H81" s="50"/>
      <c r="I81" s="50"/>
      <c r="N81" s="10"/>
      <c r="O81" s="10"/>
      <c r="P81" s="10"/>
      <c r="Q81" s="10"/>
      <c r="R81" s="10"/>
      <c r="S81" s="10"/>
      <c r="T81" s="10"/>
      <c r="U81" s="10"/>
    </row>
    <row r="82" spans="1:21" ht="15.6" x14ac:dyDescent="0.25">
      <c r="A82" s="56" t="s">
        <v>84</v>
      </c>
      <c r="B82" s="57"/>
      <c r="C82" s="57"/>
      <c r="D82" s="57"/>
      <c r="E82" s="57"/>
      <c r="F82" s="57"/>
      <c r="G82" s="57"/>
      <c r="H82" s="57"/>
      <c r="I82" s="58"/>
      <c r="N82" s="10"/>
      <c r="O82" s="10"/>
      <c r="P82" s="10"/>
      <c r="Q82" s="10"/>
      <c r="R82" s="10"/>
      <c r="S82" s="10"/>
      <c r="T82" s="10"/>
      <c r="U82" s="10"/>
    </row>
    <row r="83" spans="1:21" ht="26.4" x14ac:dyDescent="0.25">
      <c r="A83" s="51" t="s">
        <v>85</v>
      </c>
      <c r="B83" s="16" t="s">
        <v>54</v>
      </c>
      <c r="C83" s="12" t="s">
        <v>86</v>
      </c>
      <c r="D83" s="21">
        <v>10</v>
      </c>
      <c r="E83" s="12" t="s">
        <v>0</v>
      </c>
      <c r="F83" s="30">
        <v>0</v>
      </c>
      <c r="G83" s="31" t="s">
        <v>1</v>
      </c>
      <c r="H83" s="13">
        <f t="shared" ref="H83" si="9">+F83*D83</f>
        <v>0</v>
      </c>
      <c r="I83" s="30">
        <v>0</v>
      </c>
      <c r="N83" s="10"/>
      <c r="O83" s="10"/>
      <c r="P83" s="10"/>
      <c r="Q83" s="10"/>
      <c r="R83" s="10"/>
      <c r="S83" s="10"/>
      <c r="T83" s="10"/>
      <c r="U83" s="10"/>
    </row>
    <row r="84" spans="1:21" ht="13.2" x14ac:dyDescent="0.25">
      <c r="N84" s="10"/>
      <c r="O84" s="10"/>
      <c r="P84" s="10"/>
      <c r="Q84" s="10"/>
      <c r="R84" s="10"/>
      <c r="S84" s="10"/>
      <c r="T84" s="10"/>
      <c r="U84" s="10"/>
    </row>
    <row r="85" spans="1:21" ht="13.2" x14ac:dyDescent="0.25">
      <c r="N85" s="10"/>
      <c r="O85" s="10"/>
      <c r="P85" s="10"/>
      <c r="Q85" s="10"/>
      <c r="R85" s="10"/>
      <c r="S85" s="10"/>
      <c r="T85" s="10"/>
      <c r="U85" s="10"/>
    </row>
    <row r="86" spans="1:21" s="17" customFormat="1" ht="26.4" x14ac:dyDescent="0.25">
      <c r="A86" s="22"/>
      <c r="B86" s="23"/>
      <c r="C86" s="24"/>
      <c r="D86" s="25"/>
      <c r="E86" s="24"/>
      <c r="F86" s="27" t="s">
        <v>38</v>
      </c>
      <c r="G86" s="26"/>
      <c r="H86" s="90"/>
      <c r="I86" s="27" t="s">
        <v>129</v>
      </c>
    </row>
    <row r="87" spans="1:21" ht="13.2" x14ac:dyDescent="0.25">
      <c r="B87" s="10"/>
      <c r="C87" s="10"/>
      <c r="D87" s="28"/>
      <c r="E87" s="62" t="s">
        <v>107</v>
      </c>
      <c r="F87" s="29">
        <f>+'Imaginology Pricing 2025'!F87</f>
        <v>0</v>
      </c>
      <c r="G87" s="10"/>
      <c r="H87" s="62" t="s">
        <v>107</v>
      </c>
      <c r="I87" s="29">
        <f>+'Imaginology Pricing 2025'!I87</f>
        <v>0</v>
      </c>
      <c r="N87" s="10"/>
      <c r="O87" s="10"/>
      <c r="P87" s="10"/>
      <c r="Q87" s="10"/>
      <c r="R87" s="10"/>
      <c r="S87" s="10"/>
      <c r="T87" s="10"/>
      <c r="U87" s="10"/>
    </row>
    <row r="88" spans="1:21" ht="13.2" x14ac:dyDescent="0.25">
      <c r="B88" s="10"/>
      <c r="C88" s="10"/>
      <c r="D88" s="28"/>
      <c r="E88" s="62" t="s">
        <v>108</v>
      </c>
      <c r="F88" s="29">
        <f>+'Imaginology Pricing 2026'!F88</f>
        <v>0</v>
      </c>
      <c r="G88" s="10"/>
      <c r="H88" s="62" t="s">
        <v>108</v>
      </c>
      <c r="I88" s="29">
        <f>+'Imaginology Pricing 2026'!I88</f>
        <v>0</v>
      </c>
      <c r="N88" s="10"/>
      <c r="O88" s="10"/>
      <c r="P88" s="10"/>
      <c r="Q88" s="10"/>
      <c r="R88" s="10"/>
      <c r="S88" s="10"/>
      <c r="T88" s="10"/>
      <c r="U88" s="10"/>
    </row>
    <row r="89" spans="1:21" ht="13.2" x14ac:dyDescent="0.25">
      <c r="B89" s="10"/>
      <c r="C89" s="10"/>
      <c r="D89" s="28"/>
      <c r="E89" s="62" t="s">
        <v>109</v>
      </c>
      <c r="F89" s="29">
        <f>+'Imaginology Pricing 2027'!F89</f>
        <v>0</v>
      </c>
      <c r="G89" s="10"/>
      <c r="H89" s="62" t="s">
        <v>109</v>
      </c>
      <c r="I89" s="29">
        <f>+'Imaginology Pricing 2027'!I89</f>
        <v>0</v>
      </c>
      <c r="N89" s="10"/>
      <c r="O89" s="10"/>
      <c r="P89" s="10"/>
      <c r="Q89" s="10"/>
      <c r="R89" s="10"/>
      <c r="S89" s="10"/>
      <c r="T89" s="10"/>
      <c r="U89" s="10"/>
    </row>
    <row r="90" spans="1:21" ht="15" customHeight="1" x14ac:dyDescent="0.25">
      <c r="B90" s="10"/>
      <c r="C90" s="10"/>
      <c r="D90" s="28"/>
      <c r="E90" s="62" t="s">
        <v>110</v>
      </c>
      <c r="F90" s="29">
        <f>SUM(H11:H83)</f>
        <v>0</v>
      </c>
      <c r="G90" s="10"/>
      <c r="H90" s="62" t="s">
        <v>110</v>
      </c>
      <c r="I90" s="29">
        <f>SUM(I11:I83)</f>
        <v>0</v>
      </c>
      <c r="N90" s="10"/>
      <c r="O90" s="10"/>
      <c r="P90" s="10"/>
      <c r="Q90" s="10"/>
      <c r="R90" s="10"/>
      <c r="S90" s="10"/>
      <c r="T90" s="10"/>
      <c r="U90" s="10"/>
    </row>
    <row r="91" spans="1:21" ht="15" customHeight="1" x14ac:dyDescent="0.25">
      <c r="B91" s="10"/>
      <c r="C91" s="10"/>
      <c r="D91" s="28"/>
      <c r="E91" s="62" t="s">
        <v>111</v>
      </c>
      <c r="F91" s="29">
        <f>+'Imaginology Pricing 2029'!F91</f>
        <v>0</v>
      </c>
      <c r="G91" s="10"/>
      <c r="H91" s="62" t="s">
        <v>111</v>
      </c>
      <c r="I91" s="29">
        <f>+'Imaginology Pricing 2029'!I91</f>
        <v>0</v>
      </c>
      <c r="N91" s="10"/>
      <c r="O91" s="10"/>
      <c r="P91" s="10"/>
      <c r="Q91" s="10"/>
      <c r="R91" s="10"/>
      <c r="S91" s="10"/>
      <c r="T91" s="10"/>
      <c r="U91" s="10"/>
    </row>
    <row r="92" spans="1:21" ht="15" customHeight="1" x14ac:dyDescent="0.25">
      <c r="A92" s="102" t="s">
        <v>112</v>
      </c>
      <c r="B92" s="102"/>
      <c r="C92" s="102"/>
      <c r="D92" s="102"/>
      <c r="E92" s="62"/>
      <c r="F92" s="29">
        <f>SUM(F87:F91)</f>
        <v>0</v>
      </c>
      <c r="G92" s="10"/>
      <c r="H92" s="91" t="s">
        <v>130</v>
      </c>
      <c r="I92" s="29">
        <f>SUM(I87:I91)</f>
        <v>0</v>
      </c>
      <c r="N92" s="10"/>
      <c r="O92" s="10"/>
      <c r="P92" s="10"/>
      <c r="Q92" s="10"/>
      <c r="R92" s="10"/>
      <c r="S92" s="10"/>
      <c r="T92" s="10"/>
      <c r="U92" s="10"/>
    </row>
    <row r="93" spans="1:21" ht="13.2" x14ac:dyDescent="0.25">
      <c r="N93" s="10"/>
      <c r="O93" s="10"/>
      <c r="P93" s="10"/>
      <c r="Q93" s="10"/>
      <c r="R93" s="10"/>
      <c r="S93" s="10"/>
      <c r="T93" s="10"/>
      <c r="U93" s="10"/>
    </row>
    <row r="94" spans="1:21" ht="13.2" x14ac:dyDescent="0.25">
      <c r="N94" s="10"/>
      <c r="O94" s="10"/>
      <c r="P94" s="10"/>
      <c r="Q94" s="10"/>
      <c r="R94" s="10"/>
      <c r="S94" s="10"/>
      <c r="T94" s="10"/>
      <c r="U94" s="10"/>
    </row>
    <row r="95" spans="1:21" ht="13.2" x14ac:dyDescent="0.25">
      <c r="N95" s="10"/>
      <c r="O95" s="10"/>
      <c r="P95" s="10"/>
      <c r="Q95" s="10"/>
      <c r="R95" s="10"/>
      <c r="S95" s="10"/>
      <c r="T95" s="10"/>
      <c r="U95" s="10"/>
    </row>
    <row r="96" spans="1:21" ht="13.2" x14ac:dyDescent="0.25">
      <c r="C96" s="92" t="s">
        <v>131</v>
      </c>
      <c r="D96" s="93"/>
      <c r="F96" s="29">
        <f>F92+I92</f>
        <v>0</v>
      </c>
      <c r="N96" s="10"/>
      <c r="O96" s="10"/>
      <c r="P96" s="10"/>
      <c r="Q96" s="10"/>
      <c r="R96" s="10"/>
      <c r="S96" s="10"/>
      <c r="T96" s="10"/>
      <c r="U96" s="10"/>
    </row>
    <row r="97" spans="1:21" ht="13.2" x14ac:dyDescent="0.25">
      <c r="N97" s="10"/>
      <c r="O97" s="10"/>
      <c r="P97" s="10"/>
      <c r="Q97" s="10"/>
      <c r="R97" s="10"/>
      <c r="S97" s="10"/>
      <c r="T97" s="10"/>
      <c r="U97" s="10"/>
    </row>
    <row r="98" spans="1:21" ht="13.2" x14ac:dyDescent="0.25">
      <c r="N98" s="10"/>
      <c r="O98" s="10"/>
      <c r="P98" s="10"/>
      <c r="Q98" s="10"/>
      <c r="R98" s="10"/>
      <c r="S98" s="10"/>
      <c r="T98" s="10"/>
      <c r="U98" s="10"/>
    </row>
    <row r="99" spans="1:21" ht="13.2" x14ac:dyDescent="0.25">
      <c r="N99" s="10"/>
      <c r="O99" s="10"/>
      <c r="P99" s="10"/>
      <c r="Q99" s="10"/>
      <c r="R99" s="10"/>
      <c r="S99" s="10"/>
      <c r="T99" s="10"/>
      <c r="U99" s="10"/>
    </row>
    <row r="100" spans="1:21" ht="13.2" x14ac:dyDescent="0.25">
      <c r="N100" s="10"/>
      <c r="O100" s="10"/>
      <c r="P100" s="10"/>
      <c r="Q100" s="10"/>
      <c r="R100" s="10"/>
      <c r="S100" s="10"/>
      <c r="T100" s="10"/>
      <c r="U100" s="10"/>
    </row>
    <row r="101" spans="1:21" ht="13.2" x14ac:dyDescent="0.25">
      <c r="N101" s="10"/>
      <c r="O101" s="10"/>
      <c r="P101" s="10"/>
      <c r="Q101" s="10"/>
      <c r="R101" s="10"/>
      <c r="S101" s="10"/>
      <c r="T101" s="10"/>
      <c r="U101" s="10"/>
    </row>
    <row r="102" spans="1:21" ht="13.2" x14ac:dyDescent="0.25">
      <c r="N102" s="10"/>
      <c r="O102" s="10"/>
      <c r="P102" s="10"/>
      <c r="Q102" s="10"/>
      <c r="R102" s="10"/>
      <c r="S102" s="10"/>
      <c r="T102" s="10"/>
      <c r="U102" s="10"/>
    </row>
    <row r="103" spans="1:21" ht="13.2" x14ac:dyDescent="0.25">
      <c r="A103" s="10"/>
      <c r="B103" s="10"/>
      <c r="C103" s="10"/>
      <c r="D103" s="10"/>
      <c r="E103" s="10"/>
      <c r="G103" s="10"/>
      <c r="N103" s="10"/>
      <c r="O103" s="10"/>
      <c r="P103" s="10"/>
      <c r="Q103" s="10"/>
      <c r="R103" s="10"/>
      <c r="S103" s="10"/>
      <c r="T103" s="10"/>
      <c r="U103" s="10"/>
    </row>
    <row r="104" spans="1:21" ht="13.2" x14ac:dyDescent="0.25">
      <c r="A104" s="10"/>
      <c r="B104" s="10"/>
      <c r="C104" s="10"/>
      <c r="D104" s="10"/>
      <c r="E104" s="10"/>
      <c r="G104" s="10"/>
      <c r="N104" s="10"/>
      <c r="O104" s="10"/>
      <c r="P104" s="10"/>
      <c r="Q104" s="10"/>
      <c r="R104" s="10"/>
      <c r="S104" s="10"/>
      <c r="T104" s="10"/>
      <c r="U104" s="10"/>
    </row>
    <row r="105" spans="1:21" ht="13.2" x14ac:dyDescent="0.25">
      <c r="A105" s="10"/>
      <c r="B105" s="10"/>
      <c r="C105" s="10"/>
      <c r="D105" s="10"/>
      <c r="E105" s="10"/>
      <c r="G105" s="10"/>
      <c r="N105" s="10"/>
      <c r="O105" s="10"/>
      <c r="P105" s="10"/>
      <c r="Q105" s="10"/>
      <c r="R105" s="10"/>
      <c r="S105" s="10"/>
      <c r="T105" s="10"/>
      <c r="U105" s="10"/>
    </row>
    <row r="106" spans="1:21" x14ac:dyDescent="0.3">
      <c r="A106" s="10"/>
      <c r="B106" s="10"/>
      <c r="C106" s="10"/>
      <c r="D106" s="10"/>
      <c r="E106" s="10"/>
      <c r="G106" s="10"/>
    </row>
    <row r="107" spans="1:21" x14ac:dyDescent="0.3">
      <c r="A107" s="10"/>
      <c r="B107" s="10"/>
      <c r="C107" s="10"/>
      <c r="D107" s="10"/>
      <c r="E107" s="10"/>
      <c r="G107" s="10"/>
    </row>
    <row r="108" spans="1:21" x14ac:dyDescent="0.3">
      <c r="A108" s="10"/>
      <c r="B108" s="10"/>
      <c r="C108" s="10"/>
      <c r="D108" s="10"/>
      <c r="E108" s="10"/>
      <c r="G108" s="10"/>
    </row>
    <row r="109" spans="1:21" x14ac:dyDescent="0.3">
      <c r="A109" s="10"/>
      <c r="B109" s="10"/>
      <c r="C109" s="10"/>
      <c r="D109" s="10"/>
      <c r="E109" s="10"/>
      <c r="G109" s="10"/>
    </row>
    <row r="110" spans="1:21" x14ac:dyDescent="0.3">
      <c r="A110" s="10"/>
      <c r="B110" s="10"/>
      <c r="C110" s="10"/>
      <c r="D110" s="10"/>
      <c r="E110" s="10"/>
      <c r="G110" s="10"/>
    </row>
  </sheetData>
  <sheetProtection algorithmName="SHA-512" hashValue="CWWlOrNMcZNDPqWCtC8ysIb2jzljgceBaO1CXrjwhquHE28uiHkmxAAXxuz/TWWwB0vlZxOwGWZXqlr/gseaSg==" saltValue="nV4/emItYmEUoCTN3/GKiQ==" spinCount="100000" sheet="1" selectLockedCells="1"/>
  <mergeCells count="18">
    <mergeCell ref="A1:H1"/>
    <mergeCell ref="A2:H2"/>
    <mergeCell ref="A3:B3"/>
    <mergeCell ref="A4:H4"/>
    <mergeCell ref="A5:I5"/>
    <mergeCell ref="A6:H6"/>
    <mergeCell ref="A8:I8"/>
    <mergeCell ref="A39:I39"/>
    <mergeCell ref="A10:I10"/>
    <mergeCell ref="A20:I20"/>
    <mergeCell ref="A67:I67"/>
    <mergeCell ref="A92:D92"/>
    <mergeCell ref="A24:I24"/>
    <mergeCell ref="A31:I31"/>
    <mergeCell ref="A43:I43"/>
    <mergeCell ref="A52:I52"/>
    <mergeCell ref="A60:I60"/>
    <mergeCell ref="A46:I4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U111"/>
  <sheetViews>
    <sheetView showGridLines="0" topLeftCell="A49" workbookViewId="0">
      <selection activeCell="I71" sqref="I71"/>
    </sheetView>
  </sheetViews>
  <sheetFormatPr defaultColWidth="9.109375" defaultRowHeight="14.4" x14ac:dyDescent="0.3"/>
  <cols>
    <col min="1" max="1" width="36.44140625" style="22" customWidth="1"/>
    <col min="2" max="2" width="18.88671875" style="23" bestFit="1" customWidth="1"/>
    <col min="3" max="3" width="14.44140625" style="24" customWidth="1"/>
    <col min="4" max="4" width="14.44140625" style="25" customWidth="1"/>
    <col min="5" max="5" width="2.109375" style="24" customWidth="1"/>
    <col min="6" max="6" width="14.44140625" style="10" customWidth="1"/>
    <col min="7" max="7" width="2.109375" style="24" bestFit="1" customWidth="1"/>
    <col min="8" max="8" width="20" style="10" customWidth="1"/>
    <col min="9" max="9" width="14.44140625" style="10" customWidth="1"/>
    <col min="10" max="13" width="9.109375" style="10"/>
    <col min="22" max="16384" width="9.109375" style="10"/>
  </cols>
  <sheetData>
    <row r="1" spans="1:9" s="10" customFormat="1" ht="14.1" customHeight="1" x14ac:dyDescent="0.25">
      <c r="A1" s="96" t="s">
        <v>78</v>
      </c>
      <c r="B1" s="96"/>
      <c r="C1" s="96"/>
      <c r="D1" s="96"/>
      <c r="E1" s="96"/>
      <c r="F1" s="96"/>
      <c r="G1" s="96"/>
      <c r="H1" s="96"/>
    </row>
    <row r="2" spans="1:9" s="10" customFormat="1" ht="14.1" customHeight="1" x14ac:dyDescent="0.25">
      <c r="A2" s="97" t="s">
        <v>132</v>
      </c>
      <c r="B2" s="97"/>
      <c r="C2" s="97"/>
      <c r="D2" s="97"/>
      <c r="E2" s="97"/>
      <c r="F2" s="97"/>
      <c r="G2" s="97"/>
      <c r="H2" s="97"/>
    </row>
    <row r="3" spans="1:9" s="10" customFormat="1" ht="13.8" x14ac:dyDescent="0.25">
      <c r="A3" s="98" t="s">
        <v>49</v>
      </c>
      <c r="B3" s="98"/>
      <c r="C3" s="45" t="s">
        <v>77</v>
      </c>
      <c r="D3" s="94"/>
      <c r="E3" s="94"/>
      <c r="F3" s="8"/>
      <c r="G3" s="8"/>
      <c r="H3" s="8"/>
      <c r="I3" s="8"/>
    </row>
    <row r="4" spans="1:9" s="10" customFormat="1" ht="13.2" x14ac:dyDescent="0.25">
      <c r="A4" s="99" t="s">
        <v>50</v>
      </c>
      <c r="B4" s="99"/>
      <c r="C4" s="99"/>
      <c r="D4" s="99"/>
      <c r="E4" s="99"/>
      <c r="F4" s="99"/>
      <c r="G4" s="99"/>
      <c r="H4" s="99"/>
    </row>
    <row r="5" spans="1:9" s="11" customFormat="1" ht="72" customHeight="1" x14ac:dyDescent="0.3">
      <c r="A5" s="101" t="s">
        <v>80</v>
      </c>
      <c r="B5" s="101"/>
      <c r="C5" s="101"/>
      <c r="D5" s="101"/>
      <c r="E5" s="101"/>
      <c r="F5" s="101"/>
      <c r="G5" s="101"/>
      <c r="H5" s="101"/>
      <c r="I5" s="101"/>
    </row>
    <row r="6" spans="1:9" s="10" customFormat="1" ht="28.5" customHeight="1" x14ac:dyDescent="0.25">
      <c r="A6" s="100" t="s">
        <v>115</v>
      </c>
      <c r="B6" s="100"/>
      <c r="C6" s="100"/>
      <c r="D6" s="100"/>
      <c r="E6" s="100"/>
      <c r="F6" s="100"/>
      <c r="G6" s="100"/>
      <c r="H6" s="100"/>
    </row>
    <row r="7" spans="1:9" s="10" customFormat="1" ht="13.2" x14ac:dyDescent="0.25">
      <c r="A7" s="22"/>
      <c r="B7" s="23"/>
      <c r="C7" s="24"/>
      <c r="D7" s="25"/>
      <c r="E7" s="24"/>
      <c r="G7" s="24"/>
    </row>
    <row r="8" spans="1:9" s="10" customFormat="1" ht="13.8" x14ac:dyDescent="0.25">
      <c r="A8" s="106" t="s">
        <v>92</v>
      </c>
      <c r="B8" s="107"/>
      <c r="C8" s="107"/>
      <c r="D8" s="107"/>
      <c r="E8" s="107"/>
      <c r="F8" s="107"/>
      <c r="G8" s="107"/>
      <c r="H8" s="107"/>
      <c r="I8" s="108"/>
    </row>
    <row r="9" spans="1:9" s="10" customFormat="1" ht="39.6" x14ac:dyDescent="0.25">
      <c r="A9" s="63" t="s">
        <v>9</v>
      </c>
      <c r="B9" s="64" t="s">
        <v>94</v>
      </c>
      <c r="C9" s="64" t="s">
        <v>29</v>
      </c>
      <c r="D9" s="65" t="s">
        <v>53</v>
      </c>
      <c r="E9" s="63" t="s">
        <v>0</v>
      </c>
      <c r="F9" s="64" t="s">
        <v>37</v>
      </c>
      <c r="G9" s="63" t="s">
        <v>1</v>
      </c>
      <c r="H9" s="64" t="s">
        <v>38</v>
      </c>
      <c r="I9" s="27" t="s">
        <v>81</v>
      </c>
    </row>
    <row r="10" spans="1:9" s="10" customFormat="1" ht="15.6" x14ac:dyDescent="0.3">
      <c r="A10" s="109" t="s">
        <v>40</v>
      </c>
      <c r="B10" s="110"/>
      <c r="C10" s="110"/>
      <c r="D10" s="110"/>
      <c r="E10" s="110"/>
      <c r="F10" s="110"/>
      <c r="G10" s="110"/>
      <c r="H10" s="110"/>
      <c r="I10" s="111"/>
    </row>
    <row r="11" spans="1:9" s="10" customFormat="1" ht="13.2" x14ac:dyDescent="0.25">
      <c r="A11" s="66" t="s">
        <v>119</v>
      </c>
      <c r="B11" s="67" t="s">
        <v>2</v>
      </c>
      <c r="C11" s="12" t="s">
        <v>30</v>
      </c>
      <c r="D11" s="12">
        <v>10</v>
      </c>
      <c r="E11" s="12" t="s">
        <v>0</v>
      </c>
      <c r="F11" s="30">
        <v>0</v>
      </c>
      <c r="G11" s="12" t="s">
        <v>1</v>
      </c>
      <c r="H11" s="68">
        <f t="shared" ref="H11:H16" si="0">+F11*D11</f>
        <v>0</v>
      </c>
      <c r="I11" s="30">
        <v>0</v>
      </c>
    </row>
    <row r="12" spans="1:9" s="10" customFormat="1" ht="13.2" x14ac:dyDescent="0.25">
      <c r="A12" s="66" t="s">
        <v>119</v>
      </c>
      <c r="B12" s="67" t="s">
        <v>3</v>
      </c>
      <c r="C12" s="12" t="s">
        <v>30</v>
      </c>
      <c r="D12" s="12">
        <v>17</v>
      </c>
      <c r="E12" s="12" t="s">
        <v>0</v>
      </c>
      <c r="F12" s="30">
        <v>0</v>
      </c>
      <c r="G12" s="12" t="s">
        <v>1</v>
      </c>
      <c r="H12" s="68">
        <f t="shared" si="0"/>
        <v>0</v>
      </c>
      <c r="I12" s="30">
        <v>0</v>
      </c>
    </row>
    <row r="13" spans="1:9" s="10" customFormat="1" ht="13.2" x14ac:dyDescent="0.25">
      <c r="A13" s="66" t="s">
        <v>119</v>
      </c>
      <c r="B13" s="67" t="s">
        <v>4</v>
      </c>
      <c r="C13" s="12" t="s">
        <v>30</v>
      </c>
      <c r="D13" s="12">
        <v>3</v>
      </c>
      <c r="E13" s="12" t="s">
        <v>0</v>
      </c>
      <c r="F13" s="30">
        <v>0</v>
      </c>
      <c r="G13" s="12" t="s">
        <v>1</v>
      </c>
      <c r="H13" s="68">
        <f t="shared" si="0"/>
        <v>0</v>
      </c>
      <c r="I13" s="30">
        <v>0</v>
      </c>
    </row>
    <row r="14" spans="1:9" s="10" customFormat="1" ht="13.2" x14ac:dyDescent="0.25">
      <c r="A14" s="66" t="s">
        <v>119</v>
      </c>
      <c r="B14" s="67" t="s">
        <v>5</v>
      </c>
      <c r="C14" s="12" t="s">
        <v>30</v>
      </c>
      <c r="D14" s="12">
        <v>3</v>
      </c>
      <c r="E14" s="12" t="s">
        <v>0</v>
      </c>
      <c r="F14" s="30">
        <v>0</v>
      </c>
      <c r="G14" s="12" t="s">
        <v>1</v>
      </c>
      <c r="H14" s="68">
        <f t="shared" si="0"/>
        <v>0</v>
      </c>
      <c r="I14" s="30">
        <v>0</v>
      </c>
    </row>
    <row r="15" spans="1:9" s="10" customFormat="1" ht="13.2" x14ac:dyDescent="0.25">
      <c r="A15" s="66" t="s">
        <v>119</v>
      </c>
      <c r="B15" s="67" t="s">
        <v>95</v>
      </c>
      <c r="C15" s="12" t="s">
        <v>30</v>
      </c>
      <c r="D15" s="12">
        <v>1</v>
      </c>
      <c r="E15" s="12" t="s">
        <v>0</v>
      </c>
      <c r="F15" s="30">
        <v>0</v>
      </c>
      <c r="G15" s="12" t="s">
        <v>1</v>
      </c>
      <c r="H15" s="68">
        <f t="shared" si="0"/>
        <v>0</v>
      </c>
      <c r="I15" s="30">
        <v>0</v>
      </c>
    </row>
    <row r="16" spans="1:9" s="10" customFormat="1" ht="13.2" x14ac:dyDescent="0.25">
      <c r="A16" s="66" t="s">
        <v>119</v>
      </c>
      <c r="B16" s="67" t="s">
        <v>6</v>
      </c>
      <c r="C16" s="12" t="s">
        <v>30</v>
      </c>
      <c r="D16" s="12">
        <v>2</v>
      </c>
      <c r="E16" s="12" t="s">
        <v>0</v>
      </c>
      <c r="F16" s="30">
        <v>0</v>
      </c>
      <c r="G16" s="12" t="s">
        <v>1</v>
      </c>
      <c r="H16" s="68">
        <f t="shared" si="0"/>
        <v>0</v>
      </c>
      <c r="I16" s="30">
        <v>0</v>
      </c>
    </row>
    <row r="17" spans="1:21" ht="13.2" x14ac:dyDescent="0.25">
      <c r="A17" s="66" t="s">
        <v>119</v>
      </c>
      <c r="B17" s="67" t="s">
        <v>7</v>
      </c>
      <c r="C17" s="12" t="s">
        <v>30</v>
      </c>
      <c r="D17" s="12">
        <v>1</v>
      </c>
      <c r="E17" s="12" t="s">
        <v>0</v>
      </c>
      <c r="F17" s="30">
        <v>0</v>
      </c>
      <c r="G17" s="12" t="s">
        <v>1</v>
      </c>
      <c r="H17" s="68">
        <f>+F17*D17</f>
        <v>0</v>
      </c>
      <c r="I17" s="30">
        <v>0</v>
      </c>
      <c r="N17" s="10"/>
      <c r="O17" s="10"/>
      <c r="P17" s="10"/>
      <c r="Q17" s="10"/>
      <c r="R17" s="10"/>
      <c r="S17" s="10"/>
      <c r="T17" s="10"/>
      <c r="U17" s="10"/>
    </row>
    <row r="18" spans="1:21" ht="13.2" x14ac:dyDescent="0.25">
      <c r="A18" s="66" t="s">
        <v>119</v>
      </c>
      <c r="B18" s="69" t="s">
        <v>96</v>
      </c>
      <c r="C18" s="69" t="s">
        <v>30</v>
      </c>
      <c r="D18" s="69">
        <v>1</v>
      </c>
      <c r="E18" s="12" t="s">
        <v>0</v>
      </c>
      <c r="F18" s="30">
        <v>0</v>
      </c>
      <c r="G18" s="12" t="s">
        <v>1</v>
      </c>
      <c r="H18" s="68">
        <f>+F18*D18</f>
        <v>0</v>
      </c>
      <c r="I18" s="30">
        <v>0</v>
      </c>
      <c r="N18" s="10"/>
      <c r="O18" s="10"/>
      <c r="P18" s="10"/>
      <c r="Q18" s="10"/>
      <c r="R18" s="10"/>
      <c r="S18" s="10"/>
      <c r="T18" s="10"/>
      <c r="U18" s="10"/>
    </row>
    <row r="19" spans="1:21" ht="13.2" x14ac:dyDescent="0.25">
      <c r="A19" s="70"/>
      <c r="B19" s="71"/>
      <c r="C19" s="72"/>
      <c r="D19" s="72"/>
      <c r="E19" s="72"/>
      <c r="F19" s="73"/>
      <c r="G19" s="72"/>
      <c r="H19" s="73"/>
      <c r="N19" s="10"/>
      <c r="O19" s="10"/>
      <c r="P19" s="10"/>
      <c r="Q19" s="10"/>
      <c r="R19" s="10"/>
      <c r="S19" s="10"/>
      <c r="T19" s="10"/>
      <c r="U19" s="10"/>
    </row>
    <row r="20" spans="1:21" ht="15.6" x14ac:dyDescent="0.3">
      <c r="A20" s="109" t="s">
        <v>97</v>
      </c>
      <c r="B20" s="110"/>
      <c r="C20" s="110"/>
      <c r="D20" s="110"/>
      <c r="E20" s="110"/>
      <c r="F20" s="110"/>
      <c r="G20" s="110"/>
      <c r="H20" s="110"/>
      <c r="I20" s="111"/>
      <c r="N20" s="10"/>
      <c r="O20" s="10"/>
      <c r="P20" s="10"/>
      <c r="Q20" s="10"/>
      <c r="R20" s="10"/>
      <c r="S20" s="10"/>
      <c r="T20" s="10"/>
      <c r="U20" s="10"/>
    </row>
    <row r="21" spans="1:21" x14ac:dyDescent="0.25">
      <c r="A21" s="66" t="s">
        <v>116</v>
      </c>
      <c r="B21" s="74" t="s">
        <v>117</v>
      </c>
      <c r="C21" s="69" t="s">
        <v>30</v>
      </c>
      <c r="D21" s="69">
        <v>1</v>
      </c>
      <c r="E21" s="12" t="s">
        <v>0</v>
      </c>
      <c r="F21" s="30">
        <v>0</v>
      </c>
      <c r="G21" s="12" t="s">
        <v>1</v>
      </c>
      <c r="H21" s="68">
        <f>+F21*D21</f>
        <v>0</v>
      </c>
      <c r="I21" s="30">
        <v>0</v>
      </c>
      <c r="N21" s="10"/>
      <c r="O21" s="10"/>
      <c r="P21" s="10"/>
      <c r="Q21" s="10"/>
      <c r="R21" s="10"/>
      <c r="S21" s="10"/>
      <c r="T21" s="10"/>
      <c r="U21" s="10"/>
    </row>
    <row r="22" spans="1:21" x14ac:dyDescent="0.25">
      <c r="A22" s="66" t="s">
        <v>116</v>
      </c>
      <c r="B22" s="74" t="s">
        <v>118</v>
      </c>
      <c r="C22" s="69" t="s">
        <v>30</v>
      </c>
      <c r="D22" s="69">
        <v>1</v>
      </c>
      <c r="E22" s="12" t="s">
        <v>0</v>
      </c>
      <c r="F22" s="30">
        <v>0</v>
      </c>
      <c r="G22" s="12" t="s">
        <v>1</v>
      </c>
      <c r="H22" s="68">
        <f>+F22*D22</f>
        <v>0</v>
      </c>
      <c r="I22" s="30">
        <v>0</v>
      </c>
      <c r="N22" s="10"/>
      <c r="O22" s="10"/>
      <c r="P22" s="10"/>
      <c r="Q22" s="10"/>
      <c r="R22" s="10"/>
      <c r="S22" s="10"/>
      <c r="T22" s="10"/>
      <c r="U22" s="10"/>
    </row>
    <row r="23" spans="1:21" ht="13.2" x14ac:dyDescent="0.25">
      <c r="A23" s="10"/>
      <c r="B23" s="10"/>
      <c r="C23" s="10"/>
      <c r="D23" s="10"/>
      <c r="E23" s="10"/>
      <c r="G23" s="10"/>
      <c r="N23" s="10"/>
      <c r="O23" s="10"/>
      <c r="P23" s="10"/>
      <c r="Q23" s="10"/>
      <c r="R23" s="10"/>
      <c r="S23" s="10"/>
      <c r="T23" s="10"/>
      <c r="U23" s="10"/>
    </row>
    <row r="24" spans="1:21" ht="15.6" x14ac:dyDescent="0.3">
      <c r="A24" s="109" t="s">
        <v>13</v>
      </c>
      <c r="B24" s="110"/>
      <c r="C24" s="110"/>
      <c r="D24" s="110"/>
      <c r="E24" s="110"/>
      <c r="F24" s="110"/>
      <c r="G24" s="110"/>
      <c r="H24" s="110"/>
      <c r="I24" s="111"/>
      <c r="N24" s="10"/>
      <c r="O24" s="10"/>
      <c r="P24" s="10"/>
      <c r="Q24" s="10"/>
      <c r="R24" s="10"/>
      <c r="S24" s="10"/>
      <c r="T24" s="10"/>
      <c r="U24" s="10"/>
    </row>
    <row r="25" spans="1:21" ht="13.2" x14ac:dyDescent="0.25">
      <c r="A25" s="75" t="s">
        <v>31</v>
      </c>
      <c r="B25" s="16" t="s">
        <v>55</v>
      </c>
      <c r="C25" s="12" t="s">
        <v>33</v>
      </c>
      <c r="D25" s="21">
        <v>1200</v>
      </c>
      <c r="E25" s="12" t="s">
        <v>0</v>
      </c>
      <c r="F25" s="30">
        <v>0</v>
      </c>
      <c r="G25" s="12" t="s">
        <v>1</v>
      </c>
      <c r="H25" s="68">
        <f t="shared" ref="H25:H29" si="1">+F25*D25</f>
        <v>0</v>
      </c>
      <c r="I25" s="30">
        <v>0</v>
      </c>
      <c r="N25" s="10"/>
      <c r="O25" s="10"/>
      <c r="P25" s="10"/>
      <c r="Q25" s="10"/>
      <c r="R25" s="10"/>
      <c r="S25" s="10"/>
      <c r="T25" s="10"/>
      <c r="U25" s="10"/>
    </row>
    <row r="26" spans="1:21" ht="13.2" x14ac:dyDescent="0.25">
      <c r="A26" s="75" t="s">
        <v>10</v>
      </c>
      <c r="B26" s="16" t="s">
        <v>55</v>
      </c>
      <c r="C26" s="12" t="s">
        <v>33</v>
      </c>
      <c r="D26" s="21">
        <v>1000</v>
      </c>
      <c r="E26" s="12" t="s">
        <v>0</v>
      </c>
      <c r="F26" s="30">
        <v>0</v>
      </c>
      <c r="G26" s="12" t="s">
        <v>1</v>
      </c>
      <c r="H26" s="68">
        <f t="shared" si="1"/>
        <v>0</v>
      </c>
      <c r="I26" s="30">
        <v>0</v>
      </c>
      <c r="N26" s="10"/>
      <c r="O26" s="10"/>
      <c r="P26" s="10"/>
      <c r="Q26" s="10"/>
      <c r="R26" s="10"/>
      <c r="S26" s="10"/>
      <c r="T26" s="10"/>
      <c r="U26" s="10"/>
    </row>
    <row r="27" spans="1:21" ht="13.2" x14ac:dyDescent="0.25">
      <c r="A27" s="75" t="s">
        <v>11</v>
      </c>
      <c r="B27" s="16" t="s">
        <v>55</v>
      </c>
      <c r="C27" s="12" t="s">
        <v>33</v>
      </c>
      <c r="D27" s="21">
        <v>1000</v>
      </c>
      <c r="E27" s="12" t="s">
        <v>0</v>
      </c>
      <c r="F27" s="30">
        <v>0</v>
      </c>
      <c r="G27" s="12" t="s">
        <v>1</v>
      </c>
      <c r="H27" s="68">
        <f t="shared" si="1"/>
        <v>0</v>
      </c>
      <c r="I27" s="30">
        <v>0</v>
      </c>
      <c r="N27" s="10"/>
      <c r="O27" s="10"/>
      <c r="P27" s="10"/>
      <c r="Q27" s="10"/>
      <c r="R27" s="10"/>
      <c r="S27" s="10"/>
      <c r="T27" s="10"/>
      <c r="U27" s="10"/>
    </row>
    <row r="28" spans="1:21" ht="13.2" x14ac:dyDescent="0.25">
      <c r="A28" s="75" t="s">
        <v>8</v>
      </c>
      <c r="B28" s="16" t="s">
        <v>55</v>
      </c>
      <c r="C28" s="12" t="s">
        <v>33</v>
      </c>
      <c r="D28" s="12">
        <v>250</v>
      </c>
      <c r="E28" s="12" t="s">
        <v>0</v>
      </c>
      <c r="F28" s="30">
        <v>0</v>
      </c>
      <c r="G28" s="12" t="s">
        <v>1</v>
      </c>
      <c r="H28" s="68">
        <f t="shared" si="1"/>
        <v>0</v>
      </c>
      <c r="I28" s="30">
        <v>0</v>
      </c>
      <c r="N28" s="10"/>
      <c r="O28" s="10"/>
      <c r="P28" s="10"/>
      <c r="Q28" s="10"/>
      <c r="R28" s="10"/>
      <c r="S28" s="10"/>
      <c r="T28" s="10"/>
      <c r="U28" s="10"/>
    </row>
    <row r="29" spans="1:21" ht="13.2" x14ac:dyDescent="0.25">
      <c r="A29" s="76" t="s">
        <v>12</v>
      </c>
      <c r="B29" s="16" t="s">
        <v>54</v>
      </c>
      <c r="C29" s="77" t="s">
        <v>33</v>
      </c>
      <c r="D29" s="21">
        <v>250</v>
      </c>
      <c r="E29" s="77" t="s">
        <v>0</v>
      </c>
      <c r="F29" s="30">
        <v>0</v>
      </c>
      <c r="G29" s="77" t="s">
        <v>1</v>
      </c>
      <c r="H29" s="78">
        <f t="shared" si="1"/>
        <v>0</v>
      </c>
      <c r="I29" s="59">
        <v>0</v>
      </c>
      <c r="N29" s="10"/>
      <c r="O29" s="10"/>
      <c r="P29" s="10"/>
      <c r="Q29" s="10"/>
      <c r="R29" s="10"/>
      <c r="S29" s="10"/>
      <c r="T29" s="10"/>
      <c r="U29" s="10"/>
    </row>
    <row r="30" spans="1:21" ht="13.2" x14ac:dyDescent="0.25">
      <c r="A30" s="79"/>
      <c r="B30" s="80"/>
      <c r="C30" s="72"/>
      <c r="D30" s="81"/>
      <c r="E30" s="72"/>
      <c r="F30" s="82"/>
      <c r="G30" s="72"/>
      <c r="H30" s="82"/>
      <c r="I30" s="60"/>
      <c r="N30" s="10"/>
      <c r="O30" s="10"/>
      <c r="P30" s="10"/>
      <c r="Q30" s="10"/>
      <c r="R30" s="10"/>
      <c r="S30" s="10"/>
      <c r="T30" s="10"/>
      <c r="U30" s="10"/>
    </row>
    <row r="31" spans="1:21" ht="15.6" x14ac:dyDescent="0.25">
      <c r="A31" s="103" t="s">
        <v>14</v>
      </c>
      <c r="B31" s="104"/>
      <c r="C31" s="104"/>
      <c r="D31" s="104"/>
      <c r="E31" s="104"/>
      <c r="F31" s="104"/>
      <c r="G31" s="104"/>
      <c r="H31" s="104"/>
      <c r="I31" s="105"/>
      <c r="N31" s="10"/>
      <c r="O31" s="10"/>
      <c r="P31" s="10"/>
      <c r="Q31" s="10"/>
      <c r="R31" s="10"/>
      <c r="S31" s="10"/>
      <c r="T31" s="10"/>
      <c r="U31" s="10"/>
    </row>
    <row r="32" spans="1:21" ht="13.2" x14ac:dyDescent="0.25">
      <c r="A32" s="75" t="s">
        <v>98</v>
      </c>
      <c r="B32" s="16" t="s">
        <v>99</v>
      </c>
      <c r="C32" s="12" t="s">
        <v>30</v>
      </c>
      <c r="D32" s="21">
        <v>10</v>
      </c>
      <c r="E32" s="12" t="s">
        <v>0</v>
      </c>
      <c r="F32" s="30">
        <v>0</v>
      </c>
      <c r="G32" s="12" t="s">
        <v>1</v>
      </c>
      <c r="H32" s="68">
        <f t="shared" ref="H32:H37" si="2">+F32*D32</f>
        <v>0</v>
      </c>
      <c r="I32" s="30">
        <v>0</v>
      </c>
      <c r="N32" s="10"/>
      <c r="O32" s="10"/>
      <c r="P32" s="10"/>
      <c r="Q32" s="10"/>
      <c r="R32" s="10"/>
      <c r="S32" s="10"/>
      <c r="T32" s="10"/>
      <c r="U32" s="10"/>
    </row>
    <row r="33" spans="1:21" ht="12.75" customHeight="1" x14ac:dyDescent="0.25">
      <c r="A33" s="75" t="s">
        <v>98</v>
      </c>
      <c r="B33" s="16" t="s">
        <v>100</v>
      </c>
      <c r="C33" s="12" t="s">
        <v>30</v>
      </c>
      <c r="D33" s="21">
        <v>10</v>
      </c>
      <c r="E33" s="12" t="s">
        <v>0</v>
      </c>
      <c r="F33" s="30">
        <v>0</v>
      </c>
      <c r="G33" s="12" t="s">
        <v>1</v>
      </c>
      <c r="H33" s="68">
        <f t="shared" si="2"/>
        <v>0</v>
      </c>
      <c r="I33" s="30">
        <v>0</v>
      </c>
      <c r="N33" s="10"/>
      <c r="O33" s="10"/>
      <c r="P33" s="10"/>
      <c r="Q33" s="10"/>
      <c r="R33" s="10"/>
      <c r="S33" s="10"/>
      <c r="T33" s="10"/>
      <c r="U33" s="10"/>
    </row>
    <row r="34" spans="1:21" ht="12.75" customHeight="1" x14ac:dyDescent="0.25">
      <c r="A34" s="75" t="s">
        <v>101</v>
      </c>
      <c r="B34" s="16" t="s">
        <v>102</v>
      </c>
      <c r="C34" s="12" t="s">
        <v>30</v>
      </c>
      <c r="D34" s="21">
        <v>15</v>
      </c>
      <c r="E34" s="12" t="s">
        <v>0</v>
      </c>
      <c r="F34" s="30">
        <v>0</v>
      </c>
      <c r="G34" s="12" t="s">
        <v>1</v>
      </c>
      <c r="H34" s="68">
        <f t="shared" si="2"/>
        <v>0</v>
      </c>
      <c r="I34" s="30">
        <v>0</v>
      </c>
      <c r="N34" s="10"/>
      <c r="O34" s="10"/>
      <c r="P34" s="10"/>
      <c r="Q34" s="10"/>
      <c r="R34" s="10"/>
      <c r="S34" s="10"/>
      <c r="T34" s="10"/>
      <c r="U34" s="10"/>
    </row>
    <row r="35" spans="1:21" ht="12.75" customHeight="1" x14ac:dyDescent="0.25">
      <c r="A35" s="75" t="s">
        <v>101</v>
      </c>
      <c r="B35" s="16" t="s">
        <v>100</v>
      </c>
      <c r="C35" s="12" t="s">
        <v>30</v>
      </c>
      <c r="D35" s="21">
        <v>5</v>
      </c>
      <c r="E35" s="12" t="s">
        <v>0</v>
      </c>
      <c r="F35" s="30">
        <v>0</v>
      </c>
      <c r="G35" s="12" t="s">
        <v>1</v>
      </c>
      <c r="H35" s="68">
        <f t="shared" si="2"/>
        <v>0</v>
      </c>
      <c r="I35" s="30">
        <v>0</v>
      </c>
      <c r="N35" s="10"/>
      <c r="O35" s="10"/>
      <c r="P35" s="10"/>
      <c r="Q35" s="10"/>
      <c r="R35" s="10"/>
      <c r="S35" s="10"/>
      <c r="T35" s="10"/>
      <c r="U35" s="10"/>
    </row>
    <row r="36" spans="1:21" ht="12.75" customHeight="1" x14ac:dyDescent="0.25">
      <c r="A36" s="75" t="s">
        <v>15</v>
      </c>
      <c r="B36" s="67" t="s">
        <v>103</v>
      </c>
      <c r="C36" s="12" t="s">
        <v>33</v>
      </c>
      <c r="D36" s="12">
        <v>1500</v>
      </c>
      <c r="E36" s="12" t="s">
        <v>0</v>
      </c>
      <c r="F36" s="30">
        <v>0</v>
      </c>
      <c r="G36" s="12" t="s">
        <v>1</v>
      </c>
      <c r="H36" s="68">
        <f t="shared" si="2"/>
        <v>0</v>
      </c>
      <c r="I36" s="30">
        <v>0</v>
      </c>
      <c r="N36" s="10"/>
      <c r="O36" s="10"/>
      <c r="P36" s="10"/>
      <c r="Q36" s="10"/>
      <c r="R36" s="10"/>
      <c r="S36" s="10"/>
      <c r="T36" s="10"/>
      <c r="U36" s="10"/>
    </row>
    <row r="37" spans="1:21" ht="13.2" x14ac:dyDescent="0.25">
      <c r="A37" s="75" t="s">
        <v>16</v>
      </c>
      <c r="B37" s="67" t="s">
        <v>103</v>
      </c>
      <c r="C37" s="12" t="s">
        <v>33</v>
      </c>
      <c r="D37" s="69">
        <v>550</v>
      </c>
      <c r="E37" s="12" t="s">
        <v>0</v>
      </c>
      <c r="F37" s="30">
        <v>0</v>
      </c>
      <c r="G37" s="12" t="s">
        <v>1</v>
      </c>
      <c r="H37" s="68">
        <f t="shared" si="2"/>
        <v>0</v>
      </c>
      <c r="I37" s="30">
        <v>0</v>
      </c>
      <c r="N37" s="10"/>
      <c r="O37" s="10"/>
      <c r="P37" s="10"/>
      <c r="Q37" s="10"/>
      <c r="R37" s="10"/>
      <c r="S37" s="10"/>
      <c r="T37" s="10"/>
      <c r="U37" s="10"/>
    </row>
    <row r="38" spans="1:21" ht="13.2" x14ac:dyDescent="0.25">
      <c r="A38" s="83"/>
      <c r="B38" s="14"/>
      <c r="C38" s="84"/>
      <c r="D38" s="85"/>
      <c r="E38" s="84"/>
      <c r="F38" s="11"/>
      <c r="G38" s="84"/>
      <c r="H38" s="11"/>
      <c r="N38" s="10"/>
      <c r="O38" s="10"/>
      <c r="P38" s="10"/>
      <c r="Q38" s="10"/>
      <c r="R38" s="10"/>
      <c r="S38" s="10"/>
      <c r="T38" s="10"/>
      <c r="U38" s="10"/>
    </row>
    <row r="39" spans="1:21" ht="15.6" x14ac:dyDescent="0.25">
      <c r="A39" s="103" t="s">
        <v>18</v>
      </c>
      <c r="B39" s="104"/>
      <c r="C39" s="104"/>
      <c r="D39" s="104"/>
      <c r="E39" s="104"/>
      <c r="F39" s="104"/>
      <c r="G39" s="104"/>
      <c r="H39" s="104"/>
      <c r="I39" s="105"/>
      <c r="N39" s="10"/>
      <c r="O39" s="10"/>
      <c r="P39" s="10"/>
      <c r="Q39" s="10"/>
      <c r="R39" s="10"/>
      <c r="S39" s="10"/>
      <c r="T39" s="10"/>
      <c r="U39" s="10"/>
    </row>
    <row r="40" spans="1:21" ht="13.2" x14ac:dyDescent="0.25">
      <c r="A40" s="75" t="s">
        <v>17</v>
      </c>
      <c r="B40" s="16" t="s">
        <v>56</v>
      </c>
      <c r="C40" s="12" t="s">
        <v>30</v>
      </c>
      <c r="D40" s="21">
        <v>900</v>
      </c>
      <c r="E40" s="12" t="s">
        <v>0</v>
      </c>
      <c r="F40" s="30">
        <v>0</v>
      </c>
      <c r="G40" s="12" t="s">
        <v>1</v>
      </c>
      <c r="H40" s="68">
        <f t="shared" ref="H40:H41" si="3">+F40*D40</f>
        <v>0</v>
      </c>
      <c r="I40" s="30">
        <v>0</v>
      </c>
      <c r="L40" s="14"/>
      <c r="M40" s="14"/>
      <c r="N40" s="10"/>
      <c r="O40" s="10"/>
      <c r="P40" s="10"/>
      <c r="Q40" s="10"/>
      <c r="R40" s="10"/>
      <c r="S40" s="10"/>
      <c r="T40" s="10"/>
      <c r="U40" s="10"/>
    </row>
    <row r="41" spans="1:21" ht="13.2" x14ac:dyDescent="0.25">
      <c r="A41" s="86" t="s">
        <v>58</v>
      </c>
      <c r="B41" s="16" t="s">
        <v>56</v>
      </c>
      <c r="C41" s="12" t="s">
        <v>30</v>
      </c>
      <c r="D41" s="21">
        <v>180</v>
      </c>
      <c r="E41" s="12" t="s">
        <v>0</v>
      </c>
      <c r="F41" s="30">
        <v>0</v>
      </c>
      <c r="G41" s="12" t="s">
        <v>1</v>
      </c>
      <c r="H41" s="68">
        <f t="shared" si="3"/>
        <v>0</v>
      </c>
      <c r="I41" s="30">
        <v>0</v>
      </c>
      <c r="L41" s="14"/>
      <c r="M41" s="14"/>
      <c r="N41" s="10"/>
      <c r="O41" s="10"/>
      <c r="P41" s="10"/>
      <c r="Q41" s="10"/>
      <c r="R41" s="10"/>
      <c r="S41" s="10"/>
      <c r="T41" s="10"/>
      <c r="U41" s="10"/>
    </row>
    <row r="42" spans="1:21" ht="13.2" x14ac:dyDescent="0.25">
      <c r="A42" s="87"/>
      <c r="C42" s="84"/>
      <c r="D42" s="85"/>
      <c r="E42" s="84"/>
      <c r="F42" s="11" t="s">
        <v>47</v>
      </c>
      <c r="G42" s="84"/>
      <c r="H42" s="11"/>
      <c r="N42" s="10"/>
      <c r="O42" s="10"/>
      <c r="P42" s="10"/>
      <c r="Q42" s="10"/>
      <c r="R42" s="10"/>
      <c r="S42" s="10"/>
      <c r="T42" s="10"/>
      <c r="U42" s="10"/>
    </row>
    <row r="43" spans="1:21" ht="15" customHeight="1" x14ac:dyDescent="0.25">
      <c r="A43" s="112" t="s">
        <v>19</v>
      </c>
      <c r="B43" s="113"/>
      <c r="C43" s="113"/>
      <c r="D43" s="113"/>
      <c r="E43" s="113"/>
      <c r="F43" s="113"/>
      <c r="G43" s="113"/>
      <c r="H43" s="113"/>
      <c r="I43" s="114"/>
      <c r="N43" s="10"/>
      <c r="O43" s="10"/>
      <c r="P43" s="10"/>
      <c r="Q43" s="10"/>
      <c r="R43" s="10"/>
      <c r="S43" s="10"/>
      <c r="T43" s="10"/>
      <c r="U43" s="10"/>
    </row>
    <row r="44" spans="1:21" ht="15" customHeight="1" x14ac:dyDescent="0.25">
      <c r="A44" s="75" t="s">
        <v>127</v>
      </c>
      <c r="B44" s="16" t="s">
        <v>128</v>
      </c>
      <c r="C44" s="12" t="s">
        <v>30</v>
      </c>
      <c r="D44" s="21">
        <v>250</v>
      </c>
      <c r="E44" s="12" t="s">
        <v>0</v>
      </c>
      <c r="F44" s="30">
        <v>0</v>
      </c>
      <c r="G44" s="12" t="s">
        <v>1</v>
      </c>
      <c r="H44" s="68">
        <f t="shared" ref="H44" si="4">+F44*D44</f>
        <v>0</v>
      </c>
      <c r="I44" s="30">
        <v>0</v>
      </c>
      <c r="N44" s="10"/>
      <c r="O44" s="10"/>
      <c r="P44" s="10"/>
      <c r="Q44" s="10"/>
      <c r="R44" s="10"/>
      <c r="S44" s="10"/>
      <c r="T44" s="10"/>
      <c r="U44" s="10"/>
    </row>
    <row r="45" spans="1:21" ht="13.2" x14ac:dyDescent="0.25">
      <c r="A45" s="83"/>
      <c r="C45" s="84"/>
      <c r="D45" s="85"/>
      <c r="E45" s="84"/>
      <c r="F45" s="11"/>
      <c r="G45" s="84"/>
      <c r="H45" s="11"/>
      <c r="I45" s="15"/>
      <c r="N45" s="10"/>
      <c r="O45" s="10"/>
      <c r="P45" s="10"/>
      <c r="Q45" s="10"/>
      <c r="R45" s="10"/>
      <c r="S45" s="10"/>
      <c r="T45" s="10"/>
      <c r="U45" s="10"/>
    </row>
    <row r="46" spans="1:21" ht="12.75" customHeight="1" x14ac:dyDescent="0.25">
      <c r="A46" s="103" t="s">
        <v>24</v>
      </c>
      <c r="B46" s="104"/>
      <c r="C46" s="104"/>
      <c r="D46" s="104"/>
      <c r="E46" s="104"/>
      <c r="F46" s="104"/>
      <c r="G46" s="104"/>
      <c r="H46" s="104"/>
      <c r="I46" s="105"/>
      <c r="N46" s="10"/>
      <c r="O46" s="10"/>
      <c r="P46" s="10"/>
      <c r="Q46" s="10"/>
      <c r="R46" s="10"/>
      <c r="S46" s="10"/>
      <c r="T46" s="10"/>
      <c r="U46" s="10"/>
    </row>
    <row r="47" spans="1:21" ht="12.75" customHeight="1" x14ac:dyDescent="0.25">
      <c r="A47" s="75" t="s">
        <v>20</v>
      </c>
      <c r="B47" s="16" t="s">
        <v>54</v>
      </c>
      <c r="C47" s="12" t="s">
        <v>32</v>
      </c>
      <c r="D47" s="21">
        <v>2500</v>
      </c>
      <c r="E47" s="12" t="s">
        <v>0</v>
      </c>
      <c r="F47" s="30">
        <v>0</v>
      </c>
      <c r="G47" s="12" t="s">
        <v>1</v>
      </c>
      <c r="H47" s="68">
        <f t="shared" ref="H47:H50" si="5">+F47*D47</f>
        <v>0</v>
      </c>
      <c r="I47" s="30">
        <v>0</v>
      </c>
      <c r="N47" s="10"/>
      <c r="O47" s="10"/>
      <c r="P47" s="10"/>
      <c r="Q47" s="10"/>
      <c r="R47" s="10"/>
      <c r="S47" s="10"/>
      <c r="T47" s="10"/>
      <c r="U47" s="10"/>
    </row>
    <row r="48" spans="1:21" ht="12.75" customHeight="1" x14ac:dyDescent="0.25">
      <c r="A48" s="75" t="s">
        <v>21</v>
      </c>
      <c r="B48" s="16" t="s">
        <v>54</v>
      </c>
      <c r="C48" s="12" t="s">
        <v>32</v>
      </c>
      <c r="D48" s="21">
        <v>2500</v>
      </c>
      <c r="E48" s="12" t="s">
        <v>0</v>
      </c>
      <c r="F48" s="30">
        <v>0</v>
      </c>
      <c r="G48" s="12" t="s">
        <v>1</v>
      </c>
      <c r="H48" s="68">
        <f t="shared" si="5"/>
        <v>0</v>
      </c>
      <c r="I48" s="30">
        <v>0</v>
      </c>
      <c r="N48" s="10"/>
      <c r="O48" s="10"/>
      <c r="P48" s="10"/>
      <c r="Q48" s="10"/>
      <c r="R48" s="10"/>
      <c r="S48" s="10"/>
      <c r="T48" s="10"/>
      <c r="U48" s="10"/>
    </row>
    <row r="49" spans="1:21" ht="12.75" customHeight="1" x14ac:dyDescent="0.25">
      <c r="A49" s="75" t="s">
        <v>22</v>
      </c>
      <c r="B49" s="16" t="s">
        <v>54</v>
      </c>
      <c r="C49" s="12" t="s">
        <v>32</v>
      </c>
      <c r="D49" s="21">
        <v>400</v>
      </c>
      <c r="E49" s="12" t="s">
        <v>0</v>
      </c>
      <c r="F49" s="30">
        <v>0</v>
      </c>
      <c r="G49" s="12" t="s">
        <v>1</v>
      </c>
      <c r="H49" s="68">
        <f t="shared" si="5"/>
        <v>0</v>
      </c>
      <c r="I49" s="30">
        <v>0</v>
      </c>
      <c r="N49" s="10"/>
      <c r="O49" s="10"/>
      <c r="P49" s="10"/>
      <c r="Q49" s="10"/>
      <c r="R49" s="10"/>
      <c r="S49" s="10"/>
      <c r="T49" s="10"/>
      <c r="U49" s="10"/>
    </row>
    <row r="50" spans="1:21" ht="12.75" customHeight="1" x14ac:dyDescent="0.25">
      <c r="A50" s="75" t="s">
        <v>23</v>
      </c>
      <c r="B50" s="16" t="s">
        <v>54</v>
      </c>
      <c r="C50" s="12" t="s">
        <v>32</v>
      </c>
      <c r="D50" s="21">
        <v>400</v>
      </c>
      <c r="E50" s="12" t="s">
        <v>0</v>
      </c>
      <c r="F50" s="30">
        <v>0</v>
      </c>
      <c r="G50" s="12" t="s">
        <v>1</v>
      </c>
      <c r="H50" s="68">
        <f t="shared" si="5"/>
        <v>0</v>
      </c>
      <c r="I50" s="30">
        <v>0</v>
      </c>
      <c r="N50" s="10"/>
      <c r="O50" s="10"/>
      <c r="P50" s="10"/>
      <c r="Q50" s="10"/>
      <c r="R50" s="10"/>
      <c r="S50" s="10"/>
      <c r="T50" s="10"/>
      <c r="U50" s="10"/>
    </row>
    <row r="51" spans="1:21" ht="12.75" customHeight="1" x14ac:dyDescent="0.25">
      <c r="A51" s="83"/>
      <c r="C51" s="84"/>
      <c r="D51" s="85"/>
      <c r="E51" s="84"/>
      <c r="F51" s="11"/>
      <c r="G51" s="84"/>
      <c r="H51" s="11"/>
      <c r="N51" s="10"/>
      <c r="O51" s="10"/>
      <c r="P51" s="10"/>
      <c r="Q51" s="10"/>
      <c r="R51" s="10"/>
      <c r="S51" s="10"/>
      <c r="T51" s="10"/>
      <c r="U51" s="10"/>
    </row>
    <row r="52" spans="1:21" s="17" customFormat="1" ht="15.6" x14ac:dyDescent="0.25">
      <c r="A52" s="103" t="s">
        <v>41</v>
      </c>
      <c r="B52" s="104"/>
      <c r="C52" s="104"/>
      <c r="D52" s="104"/>
      <c r="E52" s="104"/>
      <c r="F52" s="104"/>
      <c r="G52" s="104"/>
      <c r="H52" s="104"/>
      <c r="I52" s="105"/>
    </row>
    <row r="53" spans="1:21" s="17" customFormat="1" ht="13.2" x14ac:dyDescent="0.25">
      <c r="A53" s="75" t="s">
        <v>25</v>
      </c>
      <c r="B53" s="67" t="s">
        <v>34</v>
      </c>
      <c r="C53" s="12" t="s">
        <v>30</v>
      </c>
      <c r="D53" s="12">
        <v>20</v>
      </c>
      <c r="E53" s="12" t="s">
        <v>0</v>
      </c>
      <c r="F53" s="30">
        <v>0</v>
      </c>
      <c r="G53" s="12" t="s">
        <v>1</v>
      </c>
      <c r="H53" s="68">
        <f t="shared" ref="H53:H56" si="6">+F53*D53</f>
        <v>0</v>
      </c>
      <c r="I53" s="30">
        <v>0</v>
      </c>
    </row>
    <row r="54" spans="1:21" ht="13.2" x14ac:dyDescent="0.25">
      <c r="A54" s="75" t="s">
        <v>25</v>
      </c>
      <c r="B54" s="67" t="s">
        <v>35</v>
      </c>
      <c r="C54" s="12" t="s">
        <v>30</v>
      </c>
      <c r="D54" s="12">
        <v>100</v>
      </c>
      <c r="E54" s="12" t="s">
        <v>0</v>
      </c>
      <c r="F54" s="30">
        <v>0</v>
      </c>
      <c r="G54" s="12" t="s">
        <v>1</v>
      </c>
      <c r="H54" s="68">
        <f t="shared" si="6"/>
        <v>0</v>
      </c>
      <c r="I54" s="30">
        <v>0</v>
      </c>
      <c r="N54" s="10"/>
      <c r="O54" s="10"/>
      <c r="P54" s="10"/>
      <c r="Q54" s="10"/>
      <c r="R54" s="10"/>
      <c r="S54" s="10"/>
      <c r="T54" s="10"/>
      <c r="U54" s="10"/>
    </row>
    <row r="55" spans="1:21" ht="13.2" x14ac:dyDescent="0.25">
      <c r="A55" s="75" t="s">
        <v>25</v>
      </c>
      <c r="B55" s="67" t="s">
        <v>36</v>
      </c>
      <c r="C55" s="12" t="s">
        <v>30</v>
      </c>
      <c r="D55" s="12">
        <v>230</v>
      </c>
      <c r="E55" s="12" t="s">
        <v>0</v>
      </c>
      <c r="F55" s="30">
        <v>0</v>
      </c>
      <c r="G55" s="12" t="s">
        <v>1</v>
      </c>
      <c r="H55" s="68">
        <f t="shared" si="6"/>
        <v>0</v>
      </c>
      <c r="I55" s="30">
        <v>0</v>
      </c>
      <c r="N55" s="10"/>
      <c r="O55" s="10"/>
      <c r="P55" s="10"/>
      <c r="Q55" s="10"/>
      <c r="R55" s="10"/>
      <c r="S55" s="10"/>
      <c r="T55" s="10"/>
      <c r="U55" s="10"/>
    </row>
    <row r="56" spans="1:21" ht="13.2" x14ac:dyDescent="0.25">
      <c r="A56" s="75" t="s">
        <v>42</v>
      </c>
      <c r="B56" s="67" t="s">
        <v>34</v>
      </c>
      <c r="C56" s="12" t="s">
        <v>30</v>
      </c>
      <c r="D56" s="21">
        <v>20</v>
      </c>
      <c r="E56" s="12" t="s">
        <v>0</v>
      </c>
      <c r="F56" s="30">
        <v>0</v>
      </c>
      <c r="G56" s="12" t="s">
        <v>1</v>
      </c>
      <c r="H56" s="68">
        <f t="shared" si="6"/>
        <v>0</v>
      </c>
      <c r="I56" s="30">
        <v>0</v>
      </c>
      <c r="N56" s="10"/>
      <c r="O56" s="10"/>
      <c r="P56" s="10"/>
      <c r="Q56" s="10"/>
      <c r="R56" s="10"/>
      <c r="S56" s="10"/>
      <c r="T56" s="10"/>
      <c r="U56" s="10"/>
    </row>
    <row r="57" spans="1:21" ht="13.2" x14ac:dyDescent="0.25">
      <c r="A57" s="75" t="s">
        <v>42</v>
      </c>
      <c r="B57" s="67" t="s">
        <v>35</v>
      </c>
      <c r="C57" s="12" t="s">
        <v>30</v>
      </c>
      <c r="D57" s="12">
        <v>20</v>
      </c>
      <c r="E57" s="12" t="s">
        <v>0</v>
      </c>
      <c r="F57" s="30">
        <v>0</v>
      </c>
      <c r="G57" s="12" t="s">
        <v>1</v>
      </c>
      <c r="H57" s="68">
        <f>+F57*D57</f>
        <v>0</v>
      </c>
      <c r="I57" s="30">
        <v>0</v>
      </c>
      <c r="N57" s="10"/>
      <c r="O57" s="10"/>
      <c r="P57" s="10"/>
      <c r="Q57" s="10"/>
      <c r="R57" s="10"/>
      <c r="S57" s="10"/>
      <c r="T57" s="10"/>
      <c r="U57" s="10"/>
    </row>
    <row r="58" spans="1:21" ht="13.2" x14ac:dyDescent="0.25">
      <c r="A58" s="88" t="s">
        <v>104</v>
      </c>
      <c r="B58" s="69" t="s">
        <v>36</v>
      </c>
      <c r="C58" s="12" t="s">
        <v>30</v>
      </c>
      <c r="D58" s="69">
        <v>20</v>
      </c>
      <c r="E58" s="12" t="s">
        <v>0</v>
      </c>
      <c r="F58" s="30">
        <v>0</v>
      </c>
      <c r="G58" s="12" t="s">
        <v>1</v>
      </c>
      <c r="H58" s="68">
        <f>+F58*D58</f>
        <v>0</v>
      </c>
      <c r="I58" s="30">
        <v>0</v>
      </c>
      <c r="N58" s="10"/>
      <c r="O58" s="10"/>
      <c r="P58" s="10"/>
      <c r="Q58" s="10"/>
      <c r="R58" s="10"/>
      <c r="S58" s="10"/>
      <c r="T58" s="10"/>
      <c r="U58" s="10"/>
    </row>
    <row r="59" spans="1:21" ht="13.2" x14ac:dyDescent="0.25">
      <c r="A59" s="83"/>
      <c r="B59" s="14"/>
      <c r="C59" s="84"/>
      <c r="D59" s="85"/>
      <c r="E59" s="84"/>
      <c r="F59" s="11"/>
      <c r="G59" s="84"/>
      <c r="H59" s="11"/>
      <c r="N59" s="10"/>
      <c r="O59" s="10"/>
      <c r="P59" s="10"/>
      <c r="Q59" s="10"/>
      <c r="R59" s="10"/>
      <c r="S59" s="10"/>
      <c r="T59" s="10"/>
      <c r="U59" s="10"/>
    </row>
    <row r="60" spans="1:21" ht="15.6" x14ac:dyDescent="0.25">
      <c r="A60" s="103" t="s">
        <v>57</v>
      </c>
      <c r="B60" s="104"/>
      <c r="C60" s="104"/>
      <c r="D60" s="104"/>
      <c r="E60" s="104"/>
      <c r="F60" s="104"/>
      <c r="G60" s="104"/>
      <c r="H60" s="104"/>
      <c r="I60" s="105"/>
      <c r="N60" s="10"/>
      <c r="O60" s="10"/>
      <c r="P60" s="10"/>
      <c r="Q60" s="10"/>
      <c r="R60" s="10"/>
      <c r="S60" s="10"/>
      <c r="T60" s="10"/>
      <c r="U60" s="10"/>
    </row>
    <row r="61" spans="1:21" ht="13.2" x14ac:dyDescent="0.25">
      <c r="A61" s="75" t="s">
        <v>60</v>
      </c>
      <c r="B61" s="67" t="s">
        <v>36</v>
      </c>
      <c r="C61" s="12" t="s">
        <v>30</v>
      </c>
      <c r="D61" s="12">
        <v>5</v>
      </c>
      <c r="E61" s="12" t="s">
        <v>0</v>
      </c>
      <c r="F61" s="30">
        <v>0</v>
      </c>
      <c r="G61" s="12" t="s">
        <v>1</v>
      </c>
      <c r="H61" s="68">
        <f t="shared" ref="H61:H64" si="7">+F61*D61</f>
        <v>0</v>
      </c>
      <c r="I61" s="30">
        <v>0</v>
      </c>
      <c r="N61" s="10"/>
      <c r="O61" s="10"/>
      <c r="P61" s="10"/>
      <c r="Q61" s="10"/>
      <c r="R61" s="10"/>
      <c r="S61" s="10"/>
      <c r="T61" s="10"/>
      <c r="U61" s="10"/>
    </row>
    <row r="62" spans="1:21" s="17" customFormat="1" ht="13.2" x14ac:dyDescent="0.25">
      <c r="A62" s="75" t="s">
        <v>61</v>
      </c>
      <c r="B62" s="67" t="s">
        <v>34</v>
      </c>
      <c r="C62" s="12" t="s">
        <v>30</v>
      </c>
      <c r="D62" s="21">
        <v>20</v>
      </c>
      <c r="E62" s="12" t="s">
        <v>0</v>
      </c>
      <c r="F62" s="30">
        <v>0</v>
      </c>
      <c r="G62" s="12" t="s">
        <v>1</v>
      </c>
      <c r="H62" s="68">
        <f t="shared" si="7"/>
        <v>0</v>
      </c>
      <c r="I62" s="30">
        <v>0</v>
      </c>
    </row>
    <row r="63" spans="1:21" s="17" customFormat="1" ht="13.2" x14ac:dyDescent="0.25">
      <c r="A63" s="75" t="s">
        <v>62</v>
      </c>
      <c r="B63" s="67" t="s">
        <v>35</v>
      </c>
      <c r="C63" s="12" t="s">
        <v>30</v>
      </c>
      <c r="D63" s="12">
        <v>35</v>
      </c>
      <c r="E63" s="12" t="s">
        <v>0</v>
      </c>
      <c r="F63" s="30">
        <v>0</v>
      </c>
      <c r="G63" s="12" t="s">
        <v>1</v>
      </c>
      <c r="H63" s="68">
        <f t="shared" si="7"/>
        <v>0</v>
      </c>
      <c r="I63" s="30">
        <v>0</v>
      </c>
    </row>
    <row r="64" spans="1:21" ht="13.2" x14ac:dyDescent="0.25">
      <c r="A64" s="75" t="s">
        <v>62</v>
      </c>
      <c r="B64" s="67" t="s">
        <v>36</v>
      </c>
      <c r="C64" s="12" t="s">
        <v>30</v>
      </c>
      <c r="D64" s="12">
        <v>185</v>
      </c>
      <c r="E64" s="12" t="s">
        <v>0</v>
      </c>
      <c r="F64" s="30">
        <v>0</v>
      </c>
      <c r="G64" s="12" t="s">
        <v>1</v>
      </c>
      <c r="H64" s="68">
        <f t="shared" si="7"/>
        <v>0</v>
      </c>
      <c r="I64" s="30">
        <v>0</v>
      </c>
      <c r="N64" s="10"/>
      <c r="O64" s="10"/>
      <c r="P64" s="10"/>
      <c r="Q64" s="10"/>
      <c r="R64" s="10"/>
      <c r="S64" s="10"/>
      <c r="T64" s="10"/>
      <c r="U64" s="10"/>
    </row>
    <row r="65" spans="1:21" ht="13.2" x14ac:dyDescent="0.25">
      <c r="A65" s="83"/>
      <c r="B65" s="14"/>
      <c r="C65" s="84"/>
      <c r="D65" s="85"/>
      <c r="E65" s="84"/>
      <c r="F65" s="11"/>
      <c r="G65" s="84"/>
      <c r="H65" s="11"/>
      <c r="N65" s="10"/>
      <c r="O65" s="10"/>
      <c r="P65" s="10"/>
      <c r="Q65" s="10"/>
      <c r="R65" s="10"/>
      <c r="S65" s="10"/>
      <c r="T65" s="10"/>
      <c r="U65" s="10"/>
    </row>
    <row r="66" spans="1:21" ht="13.2" x14ac:dyDescent="0.25">
      <c r="A66" s="83"/>
      <c r="C66" s="84"/>
      <c r="D66" s="85"/>
      <c r="E66" s="84"/>
      <c r="F66" s="11"/>
      <c r="G66" s="84"/>
      <c r="H66" s="11"/>
      <c r="N66" s="10"/>
      <c r="O66" s="10"/>
      <c r="P66" s="10"/>
      <c r="Q66" s="10"/>
      <c r="R66" s="10"/>
      <c r="S66" s="10"/>
      <c r="T66" s="10"/>
      <c r="U66" s="10"/>
    </row>
    <row r="67" spans="1:21" ht="15.6" x14ac:dyDescent="0.25">
      <c r="A67" s="103" t="s">
        <v>43</v>
      </c>
      <c r="B67" s="104"/>
      <c r="C67" s="104"/>
      <c r="D67" s="104"/>
      <c r="E67" s="104"/>
      <c r="F67" s="104"/>
      <c r="G67" s="104"/>
      <c r="H67" s="104"/>
      <c r="I67" s="105"/>
      <c r="N67" s="10"/>
      <c r="O67" s="10"/>
      <c r="P67" s="10"/>
      <c r="Q67" s="10"/>
      <c r="R67" s="10"/>
      <c r="S67" s="10"/>
      <c r="T67" s="10"/>
      <c r="U67" s="10"/>
    </row>
    <row r="68" spans="1:21" ht="13.2" x14ac:dyDescent="0.25">
      <c r="A68" s="75" t="s">
        <v>26</v>
      </c>
      <c r="B68" s="16" t="s">
        <v>54</v>
      </c>
      <c r="C68" s="12" t="s">
        <v>30</v>
      </c>
      <c r="D68" s="21">
        <v>2</v>
      </c>
      <c r="E68" s="12" t="s">
        <v>0</v>
      </c>
      <c r="F68" s="30">
        <v>0</v>
      </c>
      <c r="G68" s="12" t="s">
        <v>1</v>
      </c>
      <c r="H68" s="68">
        <f t="shared" ref="H68:H80" si="8">+F68*D68</f>
        <v>0</v>
      </c>
      <c r="I68" s="30">
        <v>0</v>
      </c>
      <c r="N68" s="10"/>
      <c r="O68" s="10"/>
      <c r="P68" s="10"/>
      <c r="Q68" s="10"/>
      <c r="R68" s="10"/>
      <c r="S68" s="10"/>
      <c r="T68" s="10"/>
      <c r="U68" s="10"/>
    </row>
    <row r="69" spans="1:21" ht="13.2" x14ac:dyDescent="0.25">
      <c r="A69" s="75" t="s">
        <v>27</v>
      </c>
      <c r="B69" s="16" t="s">
        <v>54</v>
      </c>
      <c r="C69" s="12" t="s">
        <v>30</v>
      </c>
      <c r="D69" s="21">
        <v>50</v>
      </c>
      <c r="E69" s="12" t="s">
        <v>0</v>
      </c>
      <c r="F69" s="30">
        <v>0</v>
      </c>
      <c r="G69" s="31" t="s">
        <v>1</v>
      </c>
      <c r="H69" s="68">
        <f t="shared" si="8"/>
        <v>0</v>
      </c>
      <c r="I69" s="30">
        <v>0</v>
      </c>
      <c r="N69" s="10"/>
      <c r="O69" s="10"/>
      <c r="P69" s="10"/>
      <c r="Q69" s="10"/>
      <c r="R69" s="10"/>
      <c r="S69" s="10"/>
      <c r="T69" s="10"/>
      <c r="U69" s="10"/>
    </row>
    <row r="70" spans="1:21" ht="13.2" x14ac:dyDescent="0.25">
      <c r="A70" s="75" t="s">
        <v>63</v>
      </c>
      <c r="B70" s="16" t="s">
        <v>66</v>
      </c>
      <c r="C70" s="12" t="s">
        <v>30</v>
      </c>
      <c r="D70" s="21">
        <v>70</v>
      </c>
      <c r="E70" s="12" t="s">
        <v>0</v>
      </c>
      <c r="F70" s="30">
        <v>0</v>
      </c>
      <c r="G70" s="31" t="s">
        <v>1</v>
      </c>
      <c r="H70" s="68">
        <f t="shared" si="8"/>
        <v>0</v>
      </c>
      <c r="I70" s="30">
        <v>0</v>
      </c>
      <c r="N70" s="10"/>
      <c r="O70" s="10"/>
      <c r="P70" s="10"/>
      <c r="Q70" s="10"/>
      <c r="R70" s="10"/>
      <c r="S70" s="10"/>
      <c r="T70" s="10"/>
      <c r="U70" s="10"/>
    </row>
    <row r="71" spans="1:21" ht="13.2" x14ac:dyDescent="0.25">
      <c r="A71" s="75" t="s">
        <v>64</v>
      </c>
      <c r="B71" s="16" t="s">
        <v>66</v>
      </c>
      <c r="C71" s="12" t="s">
        <v>30</v>
      </c>
      <c r="D71" s="21">
        <v>6</v>
      </c>
      <c r="E71" s="12" t="s">
        <v>0</v>
      </c>
      <c r="F71" s="30">
        <v>0</v>
      </c>
      <c r="G71" s="31" t="s">
        <v>1</v>
      </c>
      <c r="H71" s="68">
        <f t="shared" si="8"/>
        <v>0</v>
      </c>
      <c r="I71" s="30">
        <v>0</v>
      </c>
      <c r="N71" s="10"/>
      <c r="O71" s="10"/>
      <c r="P71" s="10"/>
      <c r="Q71" s="10"/>
      <c r="R71" s="10"/>
      <c r="S71" s="10"/>
      <c r="T71" s="10"/>
      <c r="U71" s="10"/>
    </row>
    <row r="72" spans="1:21" ht="13.2" x14ac:dyDescent="0.25">
      <c r="A72" s="75" t="s">
        <v>65</v>
      </c>
      <c r="B72" s="16" t="s">
        <v>54</v>
      </c>
      <c r="C72" s="12" t="s">
        <v>30</v>
      </c>
      <c r="D72" s="21">
        <v>6</v>
      </c>
      <c r="E72" s="12" t="s">
        <v>0</v>
      </c>
      <c r="F72" s="30">
        <v>0</v>
      </c>
      <c r="G72" s="31" t="s">
        <v>1</v>
      </c>
      <c r="H72" s="68">
        <f t="shared" si="8"/>
        <v>0</v>
      </c>
      <c r="I72" s="30">
        <v>0</v>
      </c>
      <c r="N72" s="10"/>
      <c r="O72" s="10"/>
      <c r="P72" s="10"/>
      <c r="Q72" s="10"/>
      <c r="R72" s="10"/>
      <c r="S72" s="10"/>
      <c r="T72" s="10"/>
      <c r="U72" s="10"/>
    </row>
    <row r="73" spans="1:21" ht="13.2" x14ac:dyDescent="0.25">
      <c r="A73" s="75" t="s">
        <v>67</v>
      </c>
      <c r="B73" s="16" t="s">
        <v>54</v>
      </c>
      <c r="C73" s="12" t="s">
        <v>30</v>
      </c>
      <c r="D73" s="21">
        <v>60</v>
      </c>
      <c r="E73" s="12" t="s">
        <v>0</v>
      </c>
      <c r="F73" s="30">
        <v>0</v>
      </c>
      <c r="G73" s="31" t="s">
        <v>1</v>
      </c>
      <c r="H73" s="68">
        <f t="shared" ref="H73:H79" si="9">+F73*D73</f>
        <v>0</v>
      </c>
      <c r="I73" s="30">
        <v>0</v>
      </c>
      <c r="N73" s="10"/>
      <c r="O73" s="10"/>
      <c r="P73" s="10"/>
      <c r="Q73" s="10"/>
      <c r="R73" s="10"/>
      <c r="S73" s="10"/>
      <c r="T73" s="10"/>
      <c r="U73" s="10"/>
    </row>
    <row r="74" spans="1:21" ht="13.2" x14ac:dyDescent="0.25">
      <c r="A74" s="75" t="s">
        <v>68</v>
      </c>
      <c r="B74" s="16" t="s">
        <v>73</v>
      </c>
      <c r="C74" s="12" t="s">
        <v>30</v>
      </c>
      <c r="D74" s="21">
        <v>4</v>
      </c>
      <c r="E74" s="12" t="s">
        <v>0</v>
      </c>
      <c r="F74" s="30">
        <v>0</v>
      </c>
      <c r="G74" s="31" t="s">
        <v>1</v>
      </c>
      <c r="H74" s="68">
        <f t="shared" si="9"/>
        <v>0</v>
      </c>
      <c r="I74" s="30">
        <v>0</v>
      </c>
      <c r="N74" s="10"/>
      <c r="O74" s="10"/>
      <c r="P74" s="10"/>
      <c r="Q74" s="10"/>
      <c r="R74" s="10"/>
      <c r="S74" s="10"/>
      <c r="T74" s="10"/>
      <c r="U74" s="10"/>
    </row>
    <row r="75" spans="1:21" ht="13.2" x14ac:dyDescent="0.25">
      <c r="A75" s="75" t="s">
        <v>69</v>
      </c>
      <c r="B75" s="16" t="s">
        <v>74</v>
      </c>
      <c r="C75" s="12" t="s">
        <v>30</v>
      </c>
      <c r="D75" s="21">
        <v>2</v>
      </c>
      <c r="E75" s="12" t="s">
        <v>0</v>
      </c>
      <c r="F75" s="30">
        <v>0</v>
      </c>
      <c r="G75" s="31" t="s">
        <v>1</v>
      </c>
      <c r="H75" s="68">
        <f t="shared" si="9"/>
        <v>0</v>
      </c>
      <c r="I75" s="30">
        <v>0</v>
      </c>
      <c r="N75" s="10"/>
      <c r="O75" s="10"/>
      <c r="P75" s="10"/>
      <c r="Q75" s="10"/>
      <c r="R75" s="10"/>
      <c r="S75" s="10"/>
      <c r="T75" s="10"/>
      <c r="U75" s="10"/>
    </row>
    <row r="76" spans="1:21" ht="13.2" x14ac:dyDescent="0.25">
      <c r="A76" s="75" t="s">
        <v>70</v>
      </c>
      <c r="B76" s="16" t="s">
        <v>54</v>
      </c>
      <c r="C76" s="12" t="s">
        <v>30</v>
      </c>
      <c r="D76" s="21">
        <v>8</v>
      </c>
      <c r="E76" s="12" t="s">
        <v>0</v>
      </c>
      <c r="F76" s="30">
        <v>0</v>
      </c>
      <c r="G76" s="31" t="s">
        <v>1</v>
      </c>
      <c r="H76" s="68">
        <f t="shared" si="9"/>
        <v>0</v>
      </c>
      <c r="I76" s="30">
        <v>0</v>
      </c>
      <c r="N76" s="10"/>
      <c r="O76" s="10"/>
      <c r="P76" s="10"/>
      <c r="Q76" s="10"/>
      <c r="R76" s="10"/>
      <c r="S76" s="10"/>
      <c r="T76" s="10"/>
      <c r="U76" s="10"/>
    </row>
    <row r="77" spans="1:21" ht="13.2" x14ac:dyDescent="0.25">
      <c r="A77" s="75" t="s">
        <v>71</v>
      </c>
      <c r="B77" s="16" t="s">
        <v>54</v>
      </c>
      <c r="C77" s="12" t="s">
        <v>30</v>
      </c>
      <c r="D77" s="21">
        <v>16</v>
      </c>
      <c r="E77" s="12" t="s">
        <v>0</v>
      </c>
      <c r="F77" s="30">
        <v>0</v>
      </c>
      <c r="G77" s="31" t="s">
        <v>1</v>
      </c>
      <c r="H77" s="68">
        <f t="shared" si="9"/>
        <v>0</v>
      </c>
      <c r="I77" s="30">
        <v>0</v>
      </c>
      <c r="N77" s="10"/>
      <c r="O77" s="10"/>
      <c r="P77" s="10"/>
      <c r="Q77" s="10"/>
      <c r="R77" s="10"/>
      <c r="S77" s="10"/>
      <c r="T77" s="10"/>
      <c r="U77" s="10"/>
    </row>
    <row r="78" spans="1:21" ht="13.2" x14ac:dyDescent="0.25">
      <c r="A78" s="75" t="s">
        <v>72</v>
      </c>
      <c r="B78" s="16" t="s">
        <v>75</v>
      </c>
      <c r="C78" s="12" t="s">
        <v>30</v>
      </c>
      <c r="D78" s="21">
        <v>4</v>
      </c>
      <c r="E78" s="12" t="s">
        <v>0</v>
      </c>
      <c r="F78" s="30">
        <v>0</v>
      </c>
      <c r="G78" s="31" t="s">
        <v>1</v>
      </c>
      <c r="H78" s="68">
        <f t="shared" si="9"/>
        <v>0</v>
      </c>
      <c r="I78" s="30">
        <v>0</v>
      </c>
      <c r="N78" s="10"/>
      <c r="O78" s="10"/>
      <c r="P78" s="10"/>
      <c r="Q78" s="10"/>
      <c r="R78" s="10"/>
      <c r="S78" s="10"/>
      <c r="T78" s="10"/>
      <c r="U78" s="10"/>
    </row>
    <row r="79" spans="1:21" ht="13.2" x14ac:dyDescent="0.25">
      <c r="A79" s="75" t="s">
        <v>28</v>
      </c>
      <c r="B79" s="16" t="s">
        <v>44</v>
      </c>
      <c r="C79" s="12" t="s">
        <v>76</v>
      </c>
      <c r="D79" s="21">
        <v>640</v>
      </c>
      <c r="E79" s="12" t="s">
        <v>0</v>
      </c>
      <c r="F79" s="30">
        <v>0</v>
      </c>
      <c r="G79" s="31" t="s">
        <v>1</v>
      </c>
      <c r="H79" s="68">
        <f t="shared" si="9"/>
        <v>0</v>
      </c>
      <c r="I79" s="30">
        <v>0</v>
      </c>
      <c r="N79" s="10"/>
      <c r="O79" s="10"/>
      <c r="P79" s="10"/>
      <c r="Q79" s="10"/>
      <c r="R79" s="10"/>
      <c r="S79" s="10"/>
      <c r="T79" s="10"/>
      <c r="U79" s="10"/>
    </row>
    <row r="80" spans="1:21" ht="13.2" x14ac:dyDescent="0.25">
      <c r="A80" s="66" t="s">
        <v>105</v>
      </c>
      <c r="B80" s="69" t="s">
        <v>106</v>
      </c>
      <c r="C80" s="69" t="s">
        <v>30</v>
      </c>
      <c r="D80" s="89">
        <v>1</v>
      </c>
      <c r="E80" s="12" t="s">
        <v>0</v>
      </c>
      <c r="F80" s="30">
        <v>0</v>
      </c>
      <c r="G80" s="31" t="s">
        <v>1</v>
      </c>
      <c r="H80" s="68">
        <f t="shared" si="8"/>
        <v>0</v>
      </c>
      <c r="I80" s="30">
        <v>0</v>
      </c>
      <c r="N80" s="10"/>
      <c r="O80" s="10"/>
      <c r="P80" s="10"/>
      <c r="Q80" s="10"/>
      <c r="R80" s="10"/>
      <c r="S80" s="10"/>
      <c r="T80" s="10"/>
      <c r="U80" s="10"/>
    </row>
    <row r="81" spans="1:21" ht="13.2" x14ac:dyDescent="0.25">
      <c r="A81" s="18"/>
      <c r="B81" s="48"/>
      <c r="C81" s="19"/>
      <c r="D81" s="20"/>
      <c r="E81" s="19"/>
      <c r="F81" s="50"/>
      <c r="G81" s="49"/>
      <c r="H81" s="50"/>
      <c r="I81" s="50"/>
      <c r="N81" s="10"/>
      <c r="O81" s="10"/>
      <c r="P81" s="10"/>
      <c r="Q81" s="10"/>
      <c r="R81" s="10"/>
      <c r="S81" s="10"/>
      <c r="T81" s="10"/>
      <c r="U81" s="10"/>
    </row>
    <row r="82" spans="1:21" ht="15.6" x14ac:dyDescent="0.25">
      <c r="A82" s="56" t="s">
        <v>84</v>
      </c>
      <c r="B82" s="57"/>
      <c r="C82" s="57"/>
      <c r="D82" s="57"/>
      <c r="E82" s="57"/>
      <c r="F82" s="57"/>
      <c r="G82" s="57"/>
      <c r="H82" s="57"/>
      <c r="I82" s="58"/>
      <c r="N82" s="10"/>
      <c r="O82" s="10"/>
      <c r="P82" s="10"/>
      <c r="Q82" s="10"/>
      <c r="R82" s="10"/>
      <c r="S82" s="10"/>
      <c r="T82" s="10"/>
      <c r="U82" s="10"/>
    </row>
    <row r="83" spans="1:21" ht="26.4" x14ac:dyDescent="0.25">
      <c r="A83" s="51" t="s">
        <v>85</v>
      </c>
      <c r="B83" s="16" t="s">
        <v>54</v>
      </c>
      <c r="C83" s="12" t="s">
        <v>86</v>
      </c>
      <c r="D83" s="21">
        <v>10</v>
      </c>
      <c r="E83" s="12" t="s">
        <v>0</v>
      </c>
      <c r="F83" s="30">
        <v>0</v>
      </c>
      <c r="G83" s="31" t="s">
        <v>1</v>
      </c>
      <c r="H83" s="68">
        <f t="shared" ref="H83" si="10">+F83*D83</f>
        <v>0</v>
      </c>
      <c r="I83" s="30">
        <v>0</v>
      </c>
      <c r="N83" s="10"/>
      <c r="O83" s="10"/>
      <c r="P83" s="10"/>
      <c r="Q83" s="10"/>
      <c r="R83" s="10"/>
      <c r="S83" s="10"/>
      <c r="T83" s="10"/>
      <c r="U83" s="10"/>
    </row>
    <row r="84" spans="1:21" ht="13.2" x14ac:dyDescent="0.25">
      <c r="N84" s="10"/>
      <c r="O84" s="10"/>
      <c r="P84" s="10"/>
      <c r="Q84" s="10"/>
      <c r="R84" s="10"/>
      <c r="S84" s="10"/>
      <c r="T84" s="10"/>
      <c r="U84" s="10"/>
    </row>
    <row r="85" spans="1:21" ht="13.2" x14ac:dyDescent="0.25">
      <c r="N85" s="10"/>
      <c r="O85" s="10"/>
      <c r="P85" s="10"/>
      <c r="Q85" s="10"/>
      <c r="R85" s="10"/>
      <c r="S85" s="10"/>
      <c r="T85" s="10"/>
      <c r="U85" s="10"/>
    </row>
    <row r="86" spans="1:21" s="17" customFormat="1" ht="26.4" x14ac:dyDescent="0.25">
      <c r="A86" s="22"/>
      <c r="B86" s="23"/>
      <c r="C86" s="24"/>
      <c r="D86" s="25"/>
      <c r="E86" s="24"/>
      <c r="F86" s="27" t="s">
        <v>39</v>
      </c>
      <c r="G86" s="26"/>
      <c r="H86" s="90"/>
      <c r="I86" s="27" t="s">
        <v>129</v>
      </c>
    </row>
    <row r="87" spans="1:21" ht="13.2" x14ac:dyDescent="0.25">
      <c r="B87" s="10"/>
      <c r="C87" s="10"/>
      <c r="D87" s="28"/>
      <c r="E87" s="62" t="s">
        <v>107</v>
      </c>
      <c r="F87" s="29">
        <f>+'Imaginology Pricing 2025'!F87</f>
        <v>0</v>
      </c>
      <c r="G87" s="10"/>
      <c r="H87" s="62" t="s">
        <v>107</v>
      </c>
      <c r="I87" s="29">
        <f>+'Imaginology Pricing 2025'!I87</f>
        <v>0</v>
      </c>
      <c r="N87" s="10"/>
      <c r="O87" s="10"/>
      <c r="P87" s="10"/>
      <c r="Q87" s="10"/>
      <c r="R87" s="10"/>
      <c r="S87" s="10"/>
      <c r="T87" s="10"/>
      <c r="U87" s="10"/>
    </row>
    <row r="88" spans="1:21" ht="13.2" x14ac:dyDescent="0.25">
      <c r="B88" s="10"/>
      <c r="C88" s="10"/>
      <c r="D88" s="28"/>
      <c r="E88" s="62" t="s">
        <v>108</v>
      </c>
      <c r="F88" s="29">
        <f>+'Imaginology Pricing 2026'!F88</f>
        <v>0</v>
      </c>
      <c r="G88" s="10"/>
      <c r="H88" s="62" t="s">
        <v>108</v>
      </c>
      <c r="I88" s="29">
        <f>+'Imaginology Pricing 2026'!I88</f>
        <v>0</v>
      </c>
      <c r="N88" s="10"/>
      <c r="O88" s="10"/>
      <c r="P88" s="10"/>
      <c r="Q88" s="10"/>
      <c r="R88" s="10"/>
      <c r="S88" s="10"/>
      <c r="T88" s="10"/>
      <c r="U88" s="10"/>
    </row>
    <row r="89" spans="1:21" ht="13.2" x14ac:dyDescent="0.25">
      <c r="B89" s="10"/>
      <c r="C89" s="10"/>
      <c r="D89" s="28"/>
      <c r="E89" s="62" t="s">
        <v>109</v>
      </c>
      <c r="F89" s="29">
        <f>+'Imaginology Pricing 2027'!F89</f>
        <v>0</v>
      </c>
      <c r="G89" s="10"/>
      <c r="H89" s="62" t="s">
        <v>109</v>
      </c>
      <c r="I89" s="29">
        <f>+'Imaginology Pricing 2027'!I89</f>
        <v>0</v>
      </c>
      <c r="N89" s="10"/>
      <c r="O89" s="10"/>
      <c r="P89" s="10"/>
      <c r="Q89" s="10"/>
      <c r="R89" s="10"/>
      <c r="S89" s="10"/>
      <c r="T89" s="10"/>
      <c r="U89" s="10"/>
    </row>
    <row r="90" spans="1:21" ht="15" customHeight="1" x14ac:dyDescent="0.25">
      <c r="B90" s="10"/>
      <c r="C90" s="10"/>
      <c r="D90" s="28"/>
      <c r="E90" s="62" t="s">
        <v>110</v>
      </c>
      <c r="F90" s="29">
        <f>+'Imaginology Pricing 2028'!F90</f>
        <v>0</v>
      </c>
      <c r="G90" s="10"/>
      <c r="H90" s="62" t="s">
        <v>110</v>
      </c>
      <c r="I90" s="29">
        <f>+'Imaginology Pricing 2028'!I90</f>
        <v>0</v>
      </c>
      <c r="N90" s="10"/>
      <c r="O90" s="10"/>
      <c r="P90" s="10"/>
      <c r="Q90" s="10"/>
      <c r="R90" s="10"/>
      <c r="S90" s="10"/>
      <c r="T90" s="10"/>
      <c r="U90" s="10"/>
    </row>
    <row r="91" spans="1:21" ht="15" customHeight="1" x14ac:dyDescent="0.25">
      <c r="B91" s="10"/>
      <c r="C91" s="10"/>
      <c r="D91" s="28"/>
      <c r="E91" s="62" t="s">
        <v>111</v>
      </c>
      <c r="F91" s="29">
        <f>SUM(H11:H83)</f>
        <v>0</v>
      </c>
      <c r="G91" s="10"/>
      <c r="H91" s="62" t="s">
        <v>111</v>
      </c>
      <c r="I91" s="29">
        <f>SUM(I11:I83)</f>
        <v>0</v>
      </c>
      <c r="N91" s="10"/>
      <c r="O91" s="10"/>
      <c r="P91" s="10"/>
      <c r="Q91" s="10"/>
      <c r="R91" s="10"/>
      <c r="S91" s="10"/>
      <c r="T91" s="10"/>
      <c r="U91" s="10"/>
    </row>
    <row r="92" spans="1:21" ht="15" customHeight="1" x14ac:dyDescent="0.25">
      <c r="A92" s="102" t="s">
        <v>112</v>
      </c>
      <c r="B92" s="102"/>
      <c r="C92" s="102"/>
      <c r="D92" s="102"/>
      <c r="E92" s="62"/>
      <c r="F92" s="29">
        <f>SUM(F87:F91)</f>
        <v>0</v>
      </c>
      <c r="G92" s="10"/>
      <c r="H92" s="91" t="s">
        <v>130</v>
      </c>
      <c r="I92" s="29">
        <f>SUM(I87:I91)</f>
        <v>0</v>
      </c>
      <c r="N92" s="10"/>
      <c r="O92" s="10"/>
      <c r="P92" s="10"/>
      <c r="Q92" s="10"/>
      <c r="R92" s="10"/>
      <c r="S92" s="10"/>
      <c r="T92" s="10"/>
      <c r="U92" s="10"/>
    </row>
    <row r="93" spans="1:21" ht="13.2" x14ac:dyDescent="0.25">
      <c r="C93" s="10"/>
      <c r="D93" s="10"/>
      <c r="E93" s="10"/>
      <c r="G93" s="10"/>
      <c r="N93" s="10"/>
      <c r="O93" s="10"/>
      <c r="P93" s="10"/>
      <c r="Q93" s="10"/>
      <c r="R93" s="10"/>
      <c r="S93" s="10"/>
      <c r="T93" s="10"/>
      <c r="U93" s="10"/>
    </row>
    <row r="94" spans="1:21" ht="13.2" x14ac:dyDescent="0.25">
      <c r="N94" s="10"/>
      <c r="O94" s="10"/>
      <c r="P94" s="10"/>
      <c r="Q94" s="10"/>
      <c r="R94" s="10"/>
      <c r="S94" s="10"/>
      <c r="T94" s="10"/>
      <c r="U94" s="10"/>
    </row>
    <row r="95" spans="1:21" ht="13.2" x14ac:dyDescent="0.25">
      <c r="N95" s="10"/>
      <c r="O95" s="10"/>
      <c r="P95" s="10"/>
      <c r="Q95" s="10"/>
      <c r="R95" s="10"/>
      <c r="S95" s="10"/>
      <c r="T95" s="10"/>
      <c r="U95" s="10"/>
    </row>
    <row r="96" spans="1:21" ht="13.2" x14ac:dyDescent="0.25">
      <c r="C96" s="92" t="s">
        <v>131</v>
      </c>
      <c r="D96" s="93"/>
      <c r="F96" s="29">
        <f>F92+I92</f>
        <v>0</v>
      </c>
      <c r="N96" s="10"/>
      <c r="O96" s="10"/>
      <c r="P96" s="10"/>
      <c r="Q96" s="10"/>
      <c r="R96" s="10"/>
      <c r="S96" s="10"/>
      <c r="T96" s="10"/>
      <c r="U96" s="10"/>
    </row>
    <row r="97" spans="1:21" ht="13.2" x14ac:dyDescent="0.25">
      <c r="N97" s="10"/>
      <c r="O97" s="10"/>
      <c r="P97" s="10"/>
      <c r="Q97" s="10"/>
      <c r="R97" s="10"/>
      <c r="S97" s="10"/>
      <c r="T97" s="10"/>
      <c r="U97" s="10"/>
    </row>
    <row r="98" spans="1:21" ht="13.2" x14ac:dyDescent="0.25">
      <c r="N98" s="10"/>
      <c r="O98" s="10"/>
      <c r="P98" s="10"/>
      <c r="Q98" s="10"/>
      <c r="R98" s="10"/>
      <c r="S98" s="10"/>
      <c r="T98" s="10"/>
      <c r="U98" s="10"/>
    </row>
    <row r="99" spans="1:21" ht="13.2" x14ac:dyDescent="0.25">
      <c r="N99" s="10"/>
      <c r="O99" s="10"/>
      <c r="P99" s="10"/>
      <c r="Q99" s="10"/>
      <c r="R99" s="10"/>
      <c r="S99" s="10"/>
      <c r="T99" s="10"/>
      <c r="U99" s="10"/>
    </row>
    <row r="100" spans="1:21" ht="13.2" x14ac:dyDescent="0.25">
      <c r="N100" s="10"/>
      <c r="O100" s="10"/>
      <c r="P100" s="10"/>
      <c r="Q100" s="10"/>
      <c r="R100" s="10"/>
      <c r="S100" s="10"/>
      <c r="T100" s="10"/>
      <c r="U100" s="10"/>
    </row>
    <row r="101" spans="1:21" ht="13.2" x14ac:dyDescent="0.25">
      <c r="N101" s="10"/>
      <c r="O101" s="10"/>
      <c r="P101" s="10"/>
      <c r="Q101" s="10"/>
      <c r="R101" s="10"/>
      <c r="S101" s="10"/>
      <c r="T101" s="10"/>
      <c r="U101" s="10"/>
    </row>
    <row r="102" spans="1:21" ht="13.2" x14ac:dyDescent="0.25">
      <c r="N102" s="10"/>
      <c r="O102" s="10"/>
      <c r="P102" s="10"/>
      <c r="Q102" s="10"/>
      <c r="R102" s="10"/>
      <c r="S102" s="10"/>
      <c r="T102" s="10"/>
      <c r="U102" s="10"/>
    </row>
    <row r="103" spans="1:21" ht="13.2" x14ac:dyDescent="0.25">
      <c r="N103" s="10"/>
      <c r="O103" s="10"/>
      <c r="P103" s="10"/>
      <c r="Q103" s="10"/>
      <c r="R103" s="10"/>
      <c r="S103" s="10"/>
      <c r="T103" s="10"/>
      <c r="U103" s="10"/>
    </row>
    <row r="104" spans="1:21" ht="13.2" x14ac:dyDescent="0.25">
      <c r="A104" s="10"/>
      <c r="B104" s="10"/>
      <c r="C104" s="10"/>
      <c r="D104" s="10"/>
      <c r="E104" s="10"/>
      <c r="G104" s="10"/>
      <c r="N104" s="10"/>
      <c r="O104" s="10"/>
      <c r="P104" s="10"/>
      <c r="Q104" s="10"/>
      <c r="R104" s="10"/>
      <c r="S104" s="10"/>
      <c r="T104" s="10"/>
      <c r="U104" s="10"/>
    </row>
    <row r="105" spans="1:21" ht="13.2" x14ac:dyDescent="0.25">
      <c r="A105" s="10"/>
      <c r="B105" s="10"/>
      <c r="C105" s="10"/>
      <c r="D105" s="10"/>
      <c r="E105" s="10"/>
      <c r="G105" s="10"/>
      <c r="N105" s="10"/>
      <c r="O105" s="10"/>
      <c r="P105" s="10"/>
      <c r="Q105" s="10"/>
      <c r="R105" s="10"/>
      <c r="S105" s="10"/>
      <c r="T105" s="10"/>
      <c r="U105" s="10"/>
    </row>
    <row r="106" spans="1:21" ht="13.2" x14ac:dyDescent="0.25">
      <c r="A106" s="10"/>
      <c r="B106" s="10"/>
      <c r="C106" s="10"/>
      <c r="D106" s="10"/>
      <c r="E106" s="10"/>
      <c r="G106" s="10"/>
      <c r="N106" s="10"/>
      <c r="O106" s="10"/>
      <c r="P106" s="10"/>
      <c r="Q106" s="10"/>
      <c r="R106" s="10"/>
      <c r="S106" s="10"/>
      <c r="T106" s="10"/>
      <c r="U106" s="10"/>
    </row>
    <row r="107" spans="1:21" x14ac:dyDescent="0.3">
      <c r="A107" s="10"/>
      <c r="B107" s="10"/>
      <c r="C107" s="10"/>
      <c r="D107" s="10"/>
      <c r="E107" s="10"/>
      <c r="G107" s="10"/>
    </row>
    <row r="108" spans="1:21" x14ac:dyDescent="0.3">
      <c r="A108" s="10"/>
      <c r="B108" s="10"/>
      <c r="C108" s="10"/>
      <c r="D108" s="10"/>
      <c r="E108" s="10"/>
      <c r="G108" s="10"/>
    </row>
    <row r="109" spans="1:21" x14ac:dyDescent="0.3">
      <c r="A109" s="10"/>
      <c r="B109" s="10"/>
      <c r="C109" s="10"/>
      <c r="D109" s="10"/>
      <c r="E109" s="10"/>
      <c r="G109" s="10"/>
    </row>
    <row r="110" spans="1:21" x14ac:dyDescent="0.3">
      <c r="A110" s="10"/>
      <c r="B110" s="10"/>
      <c r="C110" s="10"/>
      <c r="D110" s="10"/>
      <c r="E110" s="10"/>
      <c r="G110" s="10"/>
    </row>
    <row r="111" spans="1:21" x14ac:dyDescent="0.3">
      <c r="A111" s="10"/>
      <c r="B111" s="10"/>
      <c r="C111" s="10"/>
      <c r="D111" s="10"/>
      <c r="E111" s="10"/>
      <c r="G111" s="10"/>
    </row>
  </sheetData>
  <sheetProtection algorithmName="SHA-512" hashValue="6GfZaBuuM4sL7YfNCCXaf32M9lBT5TlFHHcibDKa+Y6NbcxmkOy41uUFFwcI1AjwDUgeWVULoqLlufDwzTpnlQ==" saltValue="A5/3BzO6xlfG3YgHgGfWJA==" spinCount="100000" sheet="1" selectLockedCells="1"/>
  <mergeCells count="18">
    <mergeCell ref="A1:H1"/>
    <mergeCell ref="A2:H2"/>
    <mergeCell ref="A3:B3"/>
    <mergeCell ref="A4:H4"/>
    <mergeCell ref="A5:I5"/>
    <mergeCell ref="A8:I8"/>
    <mergeCell ref="A10:I10"/>
    <mergeCell ref="A39:I39"/>
    <mergeCell ref="A46:I46"/>
    <mergeCell ref="A6:H6"/>
    <mergeCell ref="A92:D92"/>
    <mergeCell ref="A20:I20"/>
    <mergeCell ref="A24:I24"/>
    <mergeCell ref="A31:I31"/>
    <mergeCell ref="A43:I43"/>
    <mergeCell ref="A52:I52"/>
    <mergeCell ref="A60:I60"/>
    <mergeCell ref="A67:I6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FF0000"/>
    <pageSetUpPr fitToPage="1"/>
  </sheetPr>
  <dimension ref="A1:M18"/>
  <sheetViews>
    <sheetView showGridLines="0" tabSelected="1" zoomScaleNormal="100" workbookViewId="0">
      <selection activeCell="F18" sqref="A1:F18"/>
    </sheetView>
  </sheetViews>
  <sheetFormatPr defaultColWidth="9.109375" defaultRowHeight="14.4" x14ac:dyDescent="0.3"/>
  <cols>
    <col min="1" max="1" width="14.44140625" style="32" customWidth="1"/>
    <col min="2" max="2" width="33.44140625" style="32" customWidth="1"/>
    <col min="3" max="7" width="14.44140625" style="32" customWidth="1"/>
    <col min="8" max="8" width="15.88671875" style="32" customWidth="1"/>
    <col min="9" max="9" width="13.44140625" style="32" customWidth="1"/>
    <col min="10" max="10" width="10.88671875" style="32" customWidth="1"/>
    <col min="11" max="11" width="13.109375" style="32" customWidth="1"/>
    <col min="12" max="12" width="11.44140625" style="32" customWidth="1"/>
    <col min="13" max="13" width="11.88671875" style="32" customWidth="1"/>
    <col min="14" max="16384" width="9.109375" style="32"/>
  </cols>
  <sheetData>
    <row r="1" spans="1:13" s="10" customFormat="1" ht="14.1" customHeight="1" x14ac:dyDescent="0.25">
      <c r="A1" s="96" t="s">
        <v>78</v>
      </c>
      <c r="B1" s="96"/>
      <c r="C1" s="96"/>
      <c r="D1" s="96"/>
      <c r="E1" s="96"/>
      <c r="F1" s="96"/>
      <c r="G1" s="4"/>
      <c r="H1" s="4"/>
      <c r="I1" s="4"/>
      <c r="J1" s="4"/>
      <c r="K1" s="4"/>
      <c r="L1" s="4"/>
      <c r="M1" s="4"/>
    </row>
    <row r="2" spans="1:13" s="10" customFormat="1" ht="14.1" customHeight="1" x14ac:dyDescent="0.25">
      <c r="A2" s="97" t="s">
        <v>132</v>
      </c>
      <c r="B2" s="97"/>
      <c r="C2" s="97"/>
      <c r="D2" s="97"/>
      <c r="E2" s="97"/>
      <c r="F2" s="97"/>
      <c r="G2" s="5"/>
      <c r="H2" s="5"/>
      <c r="I2" s="5"/>
      <c r="J2" s="5"/>
      <c r="K2" s="5"/>
      <c r="L2" s="5"/>
      <c r="M2" s="5"/>
    </row>
    <row r="3" spans="1:13" s="10" customFormat="1" ht="13.8" x14ac:dyDescent="0.25">
      <c r="A3" s="98" t="s">
        <v>49</v>
      </c>
      <c r="B3" s="98"/>
      <c r="C3" s="46" t="str">
        <f>+'Imaginology Pricing 2025'!C3</f>
        <v>INSERT BIDDER NAME HERE</v>
      </c>
      <c r="E3" s="8"/>
      <c r="F3" s="8"/>
      <c r="G3" s="8"/>
      <c r="H3" s="8"/>
      <c r="I3" s="8"/>
      <c r="J3" s="8"/>
      <c r="K3" s="8"/>
      <c r="L3" s="8"/>
    </row>
    <row r="4" spans="1:13" s="10" customFormat="1" ht="13.2" x14ac:dyDescent="0.25">
      <c r="A4" s="99" t="s">
        <v>50</v>
      </c>
      <c r="B4" s="99"/>
      <c r="C4" s="99"/>
      <c r="D4" s="99"/>
      <c r="E4" s="99"/>
      <c r="F4" s="99"/>
      <c r="G4" s="6"/>
      <c r="H4" s="6"/>
      <c r="I4" s="6"/>
      <c r="J4" s="6"/>
      <c r="K4" s="6"/>
      <c r="L4" s="6"/>
      <c r="M4" s="6"/>
    </row>
    <row r="5" spans="1:13" s="10" customFormat="1" ht="12.75" customHeight="1" x14ac:dyDescent="0.25">
      <c r="A5" s="115" t="s">
        <v>89</v>
      </c>
      <c r="B5" s="115"/>
      <c r="C5" s="115"/>
      <c r="D5" s="115"/>
      <c r="E5" s="115"/>
      <c r="F5" s="115"/>
      <c r="G5" s="52"/>
      <c r="H5" s="52"/>
      <c r="I5" s="6"/>
      <c r="J5" s="6"/>
      <c r="K5" s="6"/>
      <c r="L5" s="6"/>
      <c r="M5" s="6"/>
    </row>
    <row r="6" spans="1:13" s="10" customFormat="1" ht="13.2" x14ac:dyDescent="0.25">
      <c r="A6" s="115" t="s">
        <v>90</v>
      </c>
      <c r="B6" s="115"/>
      <c r="C6" s="115"/>
      <c r="D6" s="115"/>
      <c r="E6" s="115"/>
      <c r="F6" s="115"/>
      <c r="G6" s="9"/>
      <c r="H6" s="9"/>
      <c r="I6" s="6"/>
      <c r="J6" s="6"/>
      <c r="K6" s="6"/>
      <c r="L6" s="6"/>
      <c r="M6" s="6"/>
    </row>
    <row r="7" spans="1:13" s="10" customFormat="1" ht="12.75" customHeight="1" x14ac:dyDescent="0.25">
      <c r="A7" s="115" t="s">
        <v>91</v>
      </c>
      <c r="B7" s="115"/>
      <c r="C7" s="115"/>
      <c r="D7" s="115"/>
      <c r="E7" s="115"/>
      <c r="F7" s="115"/>
      <c r="G7" s="7"/>
      <c r="H7" s="7"/>
      <c r="I7" s="7"/>
      <c r="J7" s="7"/>
      <c r="K7" s="7"/>
      <c r="L7" s="7"/>
      <c r="M7" s="7"/>
    </row>
    <row r="8" spans="1:13" x14ac:dyDescent="0.3">
      <c r="A8" s="99"/>
      <c r="B8" s="99"/>
      <c r="C8" s="99"/>
      <c r="D8" s="99"/>
      <c r="E8" s="99"/>
      <c r="F8" s="99"/>
      <c r="G8" s="10"/>
      <c r="H8" s="10"/>
    </row>
    <row r="9" spans="1:13" ht="33" customHeight="1" x14ac:dyDescent="0.3">
      <c r="A9" s="100" t="s">
        <v>88</v>
      </c>
      <c r="B9" s="100"/>
      <c r="C9" s="100"/>
      <c r="D9" s="100"/>
      <c r="E9" s="100"/>
      <c r="F9" s="100"/>
      <c r="G9" s="10"/>
      <c r="H9" s="10"/>
    </row>
    <row r="10" spans="1:13" ht="15.75" customHeight="1" thickBot="1" x14ac:dyDescent="0.35">
      <c r="G10" s="10"/>
      <c r="H10" s="10"/>
    </row>
    <row r="11" spans="1:13" ht="40.200000000000003" thickBot="1" x14ac:dyDescent="0.35">
      <c r="B11" s="33" t="s">
        <v>51</v>
      </c>
      <c r="C11" s="34" t="s">
        <v>87</v>
      </c>
      <c r="D11" s="53" t="s">
        <v>59</v>
      </c>
      <c r="E11" s="35" t="s">
        <v>52</v>
      </c>
      <c r="F11" s="10"/>
      <c r="G11" s="10"/>
      <c r="H11" s="10"/>
    </row>
    <row r="12" spans="1:13" ht="33" customHeight="1" x14ac:dyDescent="0.3">
      <c r="B12" s="36" t="s">
        <v>121</v>
      </c>
      <c r="C12" s="37">
        <f>+'Imaginology Pricing 2025'!F96</f>
        <v>0</v>
      </c>
      <c r="D12" s="54">
        <v>11000</v>
      </c>
      <c r="E12" s="38">
        <f>SUM(C12:D12)</f>
        <v>11000</v>
      </c>
      <c r="F12" s="10"/>
      <c r="G12" s="10"/>
      <c r="H12" s="10"/>
    </row>
    <row r="13" spans="1:13" ht="33" customHeight="1" x14ac:dyDescent="0.3">
      <c r="B13" s="36" t="s">
        <v>122</v>
      </c>
      <c r="C13" s="37">
        <f>+'Imaginology Pricing 2026'!F96</f>
        <v>0</v>
      </c>
      <c r="D13" s="54">
        <v>11000</v>
      </c>
      <c r="E13" s="38">
        <f>SUM(C13:D13)</f>
        <v>11000</v>
      </c>
      <c r="F13" s="10"/>
      <c r="G13" s="10"/>
      <c r="H13" s="10"/>
    </row>
    <row r="14" spans="1:13" ht="33" customHeight="1" x14ac:dyDescent="0.3">
      <c r="B14" s="36" t="s">
        <v>123</v>
      </c>
      <c r="C14" s="39">
        <f>+'Imaginology Pricing 2027'!F96</f>
        <v>0</v>
      </c>
      <c r="D14" s="54">
        <v>11000</v>
      </c>
      <c r="E14" s="38">
        <f>SUM(C14:D14)</f>
        <v>11000</v>
      </c>
      <c r="F14" s="10"/>
      <c r="G14" s="24"/>
      <c r="H14" s="10"/>
    </row>
    <row r="15" spans="1:13" ht="34.5" customHeight="1" x14ac:dyDescent="0.3">
      <c r="B15" s="36" t="s">
        <v>124</v>
      </c>
      <c r="C15" s="39">
        <f>+'Imaginology Pricing 2028'!F96</f>
        <v>0</v>
      </c>
      <c r="D15" s="54">
        <v>11000</v>
      </c>
      <c r="E15" s="38">
        <f>SUM(C15:D15)</f>
        <v>11000</v>
      </c>
      <c r="F15" s="10"/>
      <c r="G15" s="22"/>
      <c r="H15" s="24"/>
      <c r="I15" s="25"/>
      <c r="J15" s="24"/>
      <c r="K15" s="10"/>
    </row>
    <row r="16" spans="1:13" ht="35.25" customHeight="1" thickBot="1" x14ac:dyDescent="0.35">
      <c r="B16" s="36" t="s">
        <v>125</v>
      </c>
      <c r="C16" s="40">
        <f>+'Imaginology Pricing 2029'!F96</f>
        <v>0</v>
      </c>
      <c r="D16" s="54">
        <v>11000</v>
      </c>
      <c r="E16" s="38">
        <f>SUM(C16:D16)</f>
        <v>11000</v>
      </c>
      <c r="F16" s="10"/>
    </row>
    <row r="17" spans="1:6" ht="32.25" customHeight="1" thickBot="1" x14ac:dyDescent="0.35">
      <c r="B17" s="41" t="s">
        <v>126</v>
      </c>
      <c r="C17" s="42">
        <f t="shared" ref="C17:D17" si="0">SUM(C12:C16)</f>
        <v>0</v>
      </c>
      <c r="D17" s="55">
        <f t="shared" si="0"/>
        <v>55000</v>
      </c>
      <c r="E17" s="43">
        <f>SUM(E12:E16)</f>
        <v>55000</v>
      </c>
      <c r="F17" s="44"/>
    </row>
    <row r="18" spans="1:6" x14ac:dyDescent="0.3">
      <c r="A18" s="22"/>
      <c r="B18" s="22"/>
      <c r="C18" s="22"/>
      <c r="D18" s="22"/>
      <c r="E18" s="22"/>
      <c r="F18" s="22"/>
    </row>
  </sheetData>
  <sheetProtection selectLockedCells="1" selectUnlockedCells="1"/>
  <mergeCells count="9">
    <mergeCell ref="A1:F1"/>
    <mergeCell ref="A5:F5"/>
    <mergeCell ref="A6:F6"/>
    <mergeCell ref="A7:F7"/>
    <mergeCell ref="A9:F9"/>
    <mergeCell ref="A8:F8"/>
    <mergeCell ref="A4:F4"/>
    <mergeCell ref="A3:B3"/>
    <mergeCell ref="A2:F2"/>
  </mergeCells>
  <printOptions horizontalCentered="1"/>
  <pageMargins left="0.5" right="0.5" top="0.5" bottom="0.5" header="0.3" footer="0.3"/>
  <pageSetup scale="70" fitToHeight="0" orientation="portrait" r:id="rId1"/>
  <headerFooter>
    <oddFooter>&amp;R&amp;"Arial,Regular"&amp;10Page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Instructions</vt:lpstr>
      <vt:lpstr>Imaginology Pricing 2025</vt:lpstr>
      <vt:lpstr>Imaginology Pricing 2026</vt:lpstr>
      <vt:lpstr>Imaginology Pricing 2027</vt:lpstr>
      <vt:lpstr>Imaginology Pricing 2028</vt:lpstr>
      <vt:lpstr>Imaginology Pricing 2029</vt:lpstr>
      <vt:lpstr>Contingency</vt:lpstr>
      <vt:lpstr>Contingency!Print_Area</vt:lpstr>
      <vt:lpstr>'Imaginology Pricing 2025'!Print_Area</vt:lpstr>
      <vt:lpstr>Instructions!Print_Area</vt:lpstr>
      <vt:lpstr>'Imaginology Pricing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2019-10-23T18:54:27Z</cp:lastPrinted>
  <dcterms:created xsi:type="dcterms:W3CDTF">2014-09-03T23:51:16Z</dcterms:created>
  <dcterms:modified xsi:type="dcterms:W3CDTF">2024-08-01T23:58:42Z</dcterms:modified>
</cp:coreProperties>
</file>