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I:\BUSINESS CENTER\CONTRACTS AND BIDS\Bids\Bids - RFPs\GROUNDS LIGHTING &amp; TRUSS\2025\Addendum\"/>
    </mc:Choice>
  </mc:AlternateContent>
  <xr:revisionPtr revIDLastSave="0" documentId="13_ncr:1_{A2FFBAC9-F1F8-49E4-833D-D11CEC7B3E5F}" xr6:coauthVersionLast="47" xr6:coauthVersionMax="47" xr10:uidLastSave="{00000000-0000-0000-0000-000000000000}"/>
  <bookViews>
    <workbookView xWindow="-104" yWindow="-104" windowWidth="22326" windowHeight="12050" tabRatio="929" activeTab="1" xr2:uid="{00000000-000D-0000-FFFF-FFFF00000000}"/>
  </bookViews>
  <sheets>
    <sheet name="Instructions" sheetId="8" r:id="rId1"/>
    <sheet name="Financial Proposal Bid Form" sheetId="14" r:id="rId2"/>
    <sheet name="Sheet1" sheetId="15" r:id="rId3"/>
  </sheets>
  <definedNames>
    <definedName name="_xlnm._FilterDatabase" localSheetId="1" hidden="1">'Financial Proposal Bid Form'!$A$9:$H$25</definedName>
    <definedName name="_xlnm.Print_Area" localSheetId="0">Instructions!$A$1:$I$12</definedName>
    <definedName name="_xlnm.Print_Titles" localSheetId="1">'Financial Proposal Bid Form'!$1:$6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9" i="14" l="1"/>
  <c r="D168" i="14"/>
  <c r="E84" i="14" l="1"/>
  <c r="D84" i="14"/>
  <c r="D175" i="14"/>
  <c r="D170" i="14"/>
  <c r="H171" i="14" s="1"/>
  <c r="D140" i="14"/>
  <c r="H139" i="14"/>
  <c r="D139" i="14"/>
  <c r="D138" i="14"/>
  <c r="D25" i="14"/>
  <c r="D36" i="14"/>
  <c r="D43" i="14"/>
  <c r="H59" i="14"/>
  <c r="D59" i="14"/>
  <c r="H69" i="14"/>
  <c r="D69" i="14"/>
  <c r="H76" i="14"/>
  <c r="D76" i="14"/>
  <c r="H84" i="14"/>
  <c r="H92" i="14"/>
  <c r="D92" i="14"/>
  <c r="D98" i="14"/>
  <c r="H112" i="14"/>
  <c r="E112" i="14"/>
  <c r="F112" i="14"/>
  <c r="G112" i="14"/>
  <c r="D112" i="14"/>
  <c r="D122" i="14" s="1"/>
  <c r="H170" i="14"/>
  <c r="H168" i="14"/>
  <c r="E168" i="14"/>
  <c r="E170" i="14" s="1"/>
  <c r="F168" i="14"/>
  <c r="G168" i="14"/>
  <c r="E169" i="14"/>
  <c r="F169" i="14"/>
  <c r="G169" i="14"/>
  <c r="H169" i="14"/>
  <c r="G170" i="14"/>
  <c r="E138" i="14"/>
  <c r="F138" i="14"/>
  <c r="G138" i="14"/>
  <c r="H138" i="14"/>
  <c r="E139" i="14"/>
  <c r="F139" i="14"/>
  <c r="G139" i="14"/>
  <c r="D176" i="14" l="1"/>
  <c r="F170" i="14"/>
  <c r="G140" i="14"/>
  <c r="F140" i="14"/>
  <c r="E140" i="14"/>
  <c r="H140" i="14"/>
  <c r="H141" i="14" l="1"/>
  <c r="D118" i="14" l="1"/>
  <c r="D104" i="14"/>
  <c r="H176" i="14"/>
  <c r="G176" i="14"/>
  <c r="F176" i="14"/>
  <c r="E176" i="14"/>
  <c r="E143" i="14"/>
  <c r="F143" i="14" s="1"/>
  <c r="G143" i="14" s="1"/>
  <c r="E175" i="14"/>
  <c r="H118" i="14"/>
  <c r="G118" i="14"/>
  <c r="F118" i="14"/>
  <c r="E118" i="14"/>
  <c r="E115" i="14"/>
  <c r="F115" i="14" s="1"/>
  <c r="G115" i="14" s="1"/>
  <c r="H115" i="14" s="1"/>
  <c r="E107" i="14"/>
  <c r="F107" i="14" s="1"/>
  <c r="G107" i="14" s="1"/>
  <c r="H107" i="14" s="1"/>
  <c r="H98" i="14"/>
  <c r="G98" i="14"/>
  <c r="F98" i="14"/>
  <c r="E98" i="14"/>
  <c r="E95" i="14"/>
  <c r="F95" i="14" s="1"/>
  <c r="G95" i="14" s="1"/>
  <c r="H95" i="14" s="1"/>
  <c r="G92" i="14"/>
  <c r="F92" i="14"/>
  <c r="E92" i="14"/>
  <c r="E87" i="14"/>
  <c r="F87" i="14" s="1"/>
  <c r="G87" i="14" s="1"/>
  <c r="H87" i="14" s="1"/>
  <c r="G84" i="14"/>
  <c r="F84" i="14"/>
  <c r="E79" i="14"/>
  <c r="F79" i="14" s="1"/>
  <c r="G79" i="14" s="1"/>
  <c r="H79" i="14" s="1"/>
  <c r="H25" i="14"/>
  <c r="G76" i="14"/>
  <c r="F76" i="14"/>
  <c r="E76" i="14"/>
  <c r="E72" i="14"/>
  <c r="F72" i="14" s="1"/>
  <c r="G72" i="14" s="1"/>
  <c r="H72" i="14" s="1"/>
  <c r="G69" i="14"/>
  <c r="F69" i="14"/>
  <c r="E69" i="14"/>
  <c r="E62" i="14"/>
  <c r="F62" i="14" s="1"/>
  <c r="G62" i="14" s="1"/>
  <c r="H62" i="14" s="1"/>
  <c r="E101" i="14"/>
  <c r="F101" i="14" s="1"/>
  <c r="G101" i="14" s="1"/>
  <c r="H101" i="14" s="1"/>
  <c r="G122" i="14" l="1"/>
  <c r="H122" i="14"/>
  <c r="E122" i="14"/>
  <c r="F122" i="14"/>
  <c r="H113" i="14"/>
  <c r="H143" i="14"/>
  <c r="H119" i="14"/>
  <c r="H99" i="14"/>
  <c r="H93" i="14"/>
  <c r="H85" i="14"/>
  <c r="H77" i="14"/>
  <c r="H70" i="14"/>
  <c r="F175" i="14"/>
  <c r="G175" i="14"/>
  <c r="H175" i="14"/>
  <c r="E43" i="14"/>
  <c r="F43" i="14"/>
  <c r="G43" i="14"/>
  <c r="H43" i="14"/>
  <c r="E7" i="14"/>
  <c r="F7" i="14" s="1"/>
  <c r="G7" i="14" s="1"/>
  <c r="H7" i="14" s="1"/>
  <c r="E25" i="14"/>
  <c r="F25" i="14"/>
  <c r="G25" i="14"/>
  <c r="E28" i="14"/>
  <c r="F28" i="14" s="1"/>
  <c r="G28" i="14" s="1"/>
  <c r="H28" i="14" s="1"/>
  <c r="E36" i="14"/>
  <c r="F36" i="14"/>
  <c r="G36" i="14"/>
  <c r="H36" i="14"/>
  <c r="E46" i="14"/>
  <c r="F46" i="14" s="1"/>
  <c r="G46" i="14" s="1"/>
  <c r="H46" i="14" s="1"/>
  <c r="E59" i="14"/>
  <c r="F59" i="14"/>
  <c r="G59" i="14"/>
  <c r="E39" i="14"/>
  <c r="F39" i="14" s="1"/>
  <c r="G39" i="14" s="1"/>
  <c r="H39" i="14" s="1"/>
  <c r="E104" i="14"/>
  <c r="F104" i="14"/>
  <c r="G104" i="14"/>
  <c r="H104" i="14"/>
  <c r="E125" i="14"/>
  <c r="F125" i="14" s="1"/>
  <c r="G125" i="14" s="1"/>
  <c r="H125" i="14" s="1"/>
  <c r="D121" i="14" l="1"/>
  <c r="D123" i="14" s="1"/>
  <c r="D174" i="14" s="1"/>
  <c r="D178" i="14" s="1"/>
  <c r="E121" i="14"/>
  <c r="E123" i="14" s="1"/>
  <c r="G121" i="14"/>
  <c r="G123" i="14" s="1"/>
  <c r="G174" i="14" s="1"/>
  <c r="G178" i="14" s="1"/>
  <c r="H121" i="14"/>
  <c r="F121" i="14"/>
  <c r="F123" i="14" s="1"/>
  <c r="F174" i="14" s="1"/>
  <c r="F178" i="14" s="1"/>
  <c r="H105" i="14"/>
  <c r="H60" i="14"/>
  <c r="H44" i="14"/>
  <c r="H37" i="14"/>
  <c r="H26" i="14"/>
  <c r="H123" i="14" l="1"/>
  <c r="H174" i="14" s="1"/>
  <c r="H178" i="14" s="1"/>
  <c r="E174" i="14"/>
  <c r="E178" i="14" s="1"/>
  <c r="H179" i="14" s="1"/>
</calcChain>
</file>

<file path=xl/sharedStrings.xml><?xml version="1.0" encoding="utf-8"?>
<sst xmlns="http://schemas.openxmlformats.org/spreadsheetml/2006/main" count="256" uniqueCount="155">
  <si>
    <t>FINANCIAL PROPOSAL BID FORM</t>
  </si>
  <si>
    <t>Once all forms are completed, please print, sign the Required Signature Form, and include</t>
  </si>
  <si>
    <t>in the hard copy and electronic copy of the proposal submission.</t>
  </si>
  <si>
    <t xml:space="preserve"> </t>
  </si>
  <si>
    <r>
      <t xml:space="preserve">On the </t>
    </r>
    <r>
      <rPr>
        <b/>
        <sz val="11"/>
        <color indexed="8"/>
        <rFont val="Calibri"/>
        <family val="2"/>
      </rPr>
      <t>Required Signature Form tab</t>
    </r>
    <r>
      <rPr>
        <sz val="11"/>
        <color theme="1"/>
        <rFont val="Calibri"/>
        <family val="2"/>
        <scheme val="minor"/>
      </rPr>
      <t xml:space="preserve">, input all information requested.  </t>
    </r>
  </si>
  <si>
    <t>The Financial Proposal Bid Form will be used to determine the "not to exceed" amount of the contract.</t>
  </si>
  <si>
    <t>Equipment Description</t>
  </si>
  <si>
    <r>
      <t xml:space="preserve">There are </t>
    </r>
    <r>
      <rPr>
        <sz val="11"/>
        <color theme="1"/>
        <rFont val="Calibri"/>
        <family val="2"/>
        <scheme val="minor"/>
      </rPr>
      <t>three tabs in this file.  Click on the tab to navigate to the desired worksheet.</t>
    </r>
  </si>
  <si>
    <t>INSERT BIDDER NAME</t>
  </si>
  <si>
    <t>Quantity</t>
  </si>
  <si>
    <t>Labor</t>
  </si>
  <si>
    <t>TOTAL BID (ALL VENUES, ALL FIVE YEARS)</t>
  </si>
  <si>
    <t>CUMULATIVE ANNUAL TOTALS - ENTIRE BID (EQUIPMENT &amp; LABOR)</t>
  </si>
  <si>
    <t xml:space="preserve">Equipment Package Price </t>
  </si>
  <si>
    <t xml:space="preserve">Equipment  Price </t>
  </si>
  <si>
    <t xml:space="preserve">Equipment Price </t>
  </si>
  <si>
    <t xml:space="preserve">Labor Price </t>
  </si>
  <si>
    <t>PACIFIC AMPHITHEATRE AMBIENT LIGHTING Equipment - RUN OF FAIR (Currently 23 Days)</t>
  </si>
  <si>
    <t>Pacific Amphitheatre Ambient Lighting Equipment Cost - RUN OF FAIR TOTALS</t>
  </si>
  <si>
    <t>Main Mall Show/Video Wall Equipment Cost - RUN OF FAIR TOTALS</t>
  </si>
  <si>
    <t>MAIN MALL SHOW/VIDEO WALL EQUIPMENT - TOTAL BID (ALL FIVE YEARS)</t>
  </si>
  <si>
    <t>LIGHTING, STAGING AND TRUSS LABOR PACKAGE  - TOTAL BID (ALL FIVE YEARS)</t>
  </si>
  <si>
    <t>OC Fair Labor Package (ALL VENUES) - RUN OF FAIR (Currently 23 Days)</t>
  </si>
  <si>
    <t>Imaginology Labor Package (ALL VENUES) - RUN OF EVENT (Currently 3 Days)</t>
  </si>
  <si>
    <r>
      <t xml:space="preserve">IMAGINOLOGY </t>
    </r>
    <r>
      <rPr>
        <b/>
        <sz val="11"/>
        <rFont val="Arial"/>
        <family val="2"/>
      </rPr>
      <t xml:space="preserve">Staging </t>
    </r>
    <r>
      <rPr>
        <b/>
        <sz val="11"/>
        <rFont val="Arial"/>
        <family val="2"/>
      </rPr>
      <t>Equipment - RUN OF EVENT (Currently 3 Days)</t>
    </r>
  </si>
  <si>
    <t xml:space="preserve">BIDDER NAME:     </t>
  </si>
  <si>
    <t>populate.</t>
  </si>
  <si>
    <t>PACIFIC AMPHITHEATRE AMBIENT LIGHTING (EQUIPMENT)- TOTAL BID (ALL FIVE YEARS)</t>
  </si>
  <si>
    <t xml:space="preserve">Stamped engineering drawings of truss structure </t>
  </si>
  <si>
    <t>Contingency for additional equipment &amp; labor - RUN OF EVENT TOTALS</t>
  </si>
  <si>
    <r>
      <t>On the</t>
    </r>
    <r>
      <rPr>
        <b/>
        <sz val="11"/>
        <color indexed="8"/>
        <rFont val="Calibri"/>
        <family val="2"/>
      </rPr>
      <t xml:space="preserve"> Financial Proposal Bid Form tab</t>
    </r>
    <r>
      <rPr>
        <sz val="11"/>
        <color theme="1"/>
        <rFont val="Calibri"/>
        <family val="2"/>
        <scheme val="minor"/>
      </rPr>
      <t>, input the name of the bidding company in cell C3, and</t>
    </r>
  </si>
  <si>
    <r>
      <t xml:space="preserve">Note:  All quantities provided on the Financial Proposal Bid Form are an approximation.  Contractor will not be guaranteed any specific amount of work.  If particular events or projects result in additional costs that exceed the Contract amount, the awarded Contract will be amended to reflect the additional work.  Billing should reflect the actual work performed, at the rate indicated on this Financial Proposal Bid Form.
All equipment shall be substantially of the same specification and shall be capable of performing in substantially the same manner as the equipment listed below.  Each venue's equipment specification has been selected based on past requirements and equipment suitability. Package pricing shall be inclusive of all fly hardware, power cabling, data cabling, power distribution, distribution amplifiers, etc. necessary to ensure systems are whole and fully functional. Contractor is responsible for ensuring a complete and fully functional equipment package/system is provided.
The contracted “RUN OF FAIR” and "RUN OF EVENT" Equipment and Personnel Package rates on the Financial Proposal Bid Form shall represent an “all inclusive” cost and shall cover the entire rental/service period for the annual OC Fair and Imaginology, respectively, from installation and testing through final teardown. 
</t>
    </r>
    <r>
      <rPr>
        <b/>
        <sz val="8"/>
        <rFont val="Arial"/>
        <family val="2"/>
      </rPr>
      <t>Bid Equipment:</t>
    </r>
    <r>
      <rPr>
        <sz val="8"/>
        <rFont val="Arial"/>
        <family val="2"/>
      </rPr>
      <t xml:space="preserve">  Bidder shall input annual package pricing for the correlating equipment, resulting in a total package price for each venue. 
</t>
    </r>
    <r>
      <rPr>
        <b/>
        <sz val="8"/>
        <rFont val="Arial"/>
        <family val="2"/>
      </rPr>
      <t>Bid Labor:</t>
    </r>
    <r>
      <rPr>
        <sz val="8"/>
        <rFont val="Arial"/>
        <family val="2"/>
      </rPr>
      <t xml:space="preserve">  Bidder shall input an annual flat combined labor package pric</t>
    </r>
    <r>
      <rPr>
        <sz val="8"/>
        <color indexed="8"/>
        <rFont val="Arial"/>
        <family val="2"/>
      </rPr>
      <t>e for all venues.</t>
    </r>
  </si>
  <si>
    <t>Elation SIXPAR 300 RGBAW+UV LED PAR</t>
  </si>
  <si>
    <t>K9 Lights Bulldog LED Par 64</t>
  </si>
  <si>
    <t>ETC Source 4 Lekos with Lens tubes</t>
  </si>
  <si>
    <t>Medium Base String Lights(with aircraft cable) 55’</t>
  </si>
  <si>
    <t>ETC ColorSource 40 Lighting Console</t>
  </si>
  <si>
    <t>Motion Labs 12 Channel 120/208 Power Distro</t>
  </si>
  <si>
    <t>Socapex Break Out – Edison</t>
  </si>
  <si>
    <t>Socapex 50’ Cable</t>
  </si>
  <si>
    <t>Socapex 100’ Cable</t>
  </si>
  <si>
    <t>2/0 Cam-Lok Feeder Set 10’</t>
  </si>
  <si>
    <t>Cable Kit</t>
  </si>
  <si>
    <t>15’H Truss towers(for fixtures and string lights)
- 12” silver box truss 
- Concrete ballasts necessary per engineering</t>
  </si>
  <si>
    <t>26’ x 18’ screen tops, 70% textoline</t>
  </si>
  <si>
    <t>Country Meadows Lighting/Truss Equipment Cost - RUN OF FAIR TOTALS</t>
  </si>
  <si>
    <t>Plaza Stage Equipment Cost - RUN OF FAIR TOTALS</t>
  </si>
  <si>
    <t>PLAZA STAGE EQUIPMENT - TOTAL BID (ALL FIVE YEARS)</t>
  </si>
  <si>
    <t>COUNTRY MEADOWS LIGHTING/TRUSS EQUIPMENT - TOTAL BID (ALL FIVE YEARS)</t>
  </si>
  <si>
    <t>8’ pipes with rigging straps to hang off tent structure</t>
  </si>
  <si>
    <t>Mega claw black w/omega brackets</t>
  </si>
  <si>
    <t xml:space="preserve">24’L x 16’W x 24”H stage skirted in black/black decking
- 2 sets of stairs w/handrails on either side
- ADA lift on side </t>
  </si>
  <si>
    <t>40’w x 14’H Heavy Black Drape for sound attenuation measures on back of stage</t>
  </si>
  <si>
    <t>Stamped engineering drawings of stage</t>
  </si>
  <si>
    <t>Stamped engineering drawings of truss structure and stage</t>
  </si>
  <si>
    <t>24’L x 24’W x 24”H stage skirted in black/black decking
(3) - Steel decks for ramp extension over steps with handrails
- 2 sets of stairs w/handrails on either side
- ADA lift on side (no room for ramp)
(1) - 8x8 drum riser on wheels</t>
  </si>
  <si>
    <t>8’4”D x 13’6”W x 30’4”H truss structures. 
Also to be included in this system are:
 (4) - Hoist 208V 1-Ton 16FPM Soca7 with chain bags
 (1) - Hoist Distro Soca7 8-way
 (4) – Hoist 208V 1-Ton 16FPM Soca7 with chain bags
 (1) – Hoist Distro Soca7 8-way
 (4) – Soca7 Motor cable – 100’
 (1) – Rigging Kit
- Concrete ballasts necessary per engineering
- ballast 29.5” x 29.5” square
(4) – 15’H x 10’W black drape for masking lower structure on both sides
(4) – 10’ black poles for hanging of drape for masking</t>
  </si>
  <si>
    <t>Pomenade Stage Lighting/Staging/Truss Equipment - RUN OF FAIR (Currently 23 Days)</t>
  </si>
  <si>
    <t>Promenade Stage Equipment Cost - RUN OF FAIR TOTALS</t>
  </si>
  <si>
    <t>PROMENADE STAGE EQUIPMENT - TOTAL BID (ALL FIVE YEARS)</t>
  </si>
  <si>
    <t>Main Mall SHOW/VIDEO WALL TRUSS STRUCTURE Equipment - RUN OF FAIR (Currently 23 Days)</t>
  </si>
  <si>
    <t>Country Meadows Lighting/Staging/Truss Equipment - RUN OF FAIR (Currently 23 Days)</t>
  </si>
  <si>
    <t>Elation SIXPAR 300 RGBAW+UV LED PAR(AMBIENT LIGHTING)</t>
  </si>
  <si>
    <t>ETC Source 4 Lekos with Lens tubes(AMBIENT LIGHTING)</t>
  </si>
  <si>
    <t>Elation SIXPAR 200 RGBAW+UV LED PAR(AMBIENT LIGHTING)</t>
  </si>
  <si>
    <t>Elation SIXPAR 100 RGBAW+UV LED PAR(STAGE LIGHTING)</t>
  </si>
  <si>
    <t>ETC ColorSource 40 Lighting Console(STAGE LIGHTING)</t>
  </si>
  <si>
    <t>28’L x 20’W x 24”H stage skirted in black/black decking
- 2 sets of stairs w/handrails on either side
- ADA lift on side (no room for ramp)</t>
  </si>
  <si>
    <t>Hoist motors and rigging supplies</t>
  </si>
  <si>
    <t>Plaza Stage Lighting/Staging Equipment - RUN OF FAIR (Currently 23 Days)</t>
  </si>
  <si>
    <t>Heroes Hall Lighting/Truss Equipment - RUN OF FAIR (Currently 23 Days)</t>
  </si>
  <si>
    <t>Heroes Hall Equipment Cost - RUN OF FAIR TOTALS</t>
  </si>
  <si>
    <t>HEROES HALL EQUIPMENT - TOTAL BID (ALL FIVE YEARS)</t>
  </si>
  <si>
    <t>Elation SIXPAR 200 RGBAW+UV LED PAR(INSIDE TRUSS LIGHTING)</t>
  </si>
  <si>
    <t>Sign lights(LED flood 100-200watt) to light up banners on both sides of truss arch</t>
  </si>
  <si>
    <t>Stamped engineering drawings of truss</t>
  </si>
  <si>
    <t>45’L x 16’H, 20” silver box truss freestanding banner arch structure with ballasts
- Concrete ballasts necessary per engineering</t>
  </si>
  <si>
    <t>Cable kit</t>
  </si>
  <si>
    <t>Baja Stage Lighting/Stage Equipment - RUN OF FAIR (Currently 23 Days)</t>
  </si>
  <si>
    <t>Baja Stage Equipment Cost - RUN OF FAIR TOTALS</t>
  </si>
  <si>
    <t>BAJA STAGE EQUIPMENT - TOTAL BID (ALL FIVE YEARS)</t>
  </si>
  <si>
    <t>18x18RGB LED PARS 2.0 IP65 with color options</t>
  </si>
  <si>
    <t>12’L x 12’W x 12”H stage skirted in black/black decking</t>
  </si>
  <si>
    <t>Livestock LED Screen Truss Structure &amp; Equipment - RUN OF FAIR (Currently 23 Days)</t>
  </si>
  <si>
    <t>Livestock LED Truss Equipment Cost - RUN OF FAIR TOTALS</t>
  </si>
  <si>
    <t>LIVESTOCK LED TRUSS EQUIPMENT - TOTAL BID (ALL FIVE YEARS)</t>
  </si>
  <si>
    <t>10’L silver box truss(12”) flown from ceiling with spanner truss</t>
  </si>
  <si>
    <t>hoist motors with rigging supplies</t>
  </si>
  <si>
    <t>Pig Races LED Screen Truss Structure &amp; Equipment - RUN OF FAIR (Currently 23 Days)</t>
  </si>
  <si>
    <t>Pig Races LED Truss Equipment Cost - RUN OF FAIR TOTALS</t>
  </si>
  <si>
    <t>PIG RACES LED TRUSS EQUIPMENT - TOTAL BID (ALL FIVE YEARS)</t>
  </si>
  <si>
    <t>Hoist motors with rigging supplies</t>
  </si>
  <si>
    <t>Junior Livestock Auction Stage Equipment Cost - RUN OF FAIR TOTALS</t>
  </si>
  <si>
    <t>JUNIOR LIVESTOCK AUCTION STAGE EQUIPMENT - TOTAL BID (ALL FIVE YEARS)</t>
  </si>
  <si>
    <t>24’L x 8’W x 18”H stage skirted in black/black decking
(2) - adjustable metal stairs – six step
(8) – 4’W safety hand rails</t>
  </si>
  <si>
    <t>18x18RGB LED PARS 2.0 IP65 with color options(set and forget)</t>
  </si>
  <si>
    <t>Electrical Setup and Services - RUN OF FAIR (Currently 23 Days)</t>
  </si>
  <si>
    <t>Lead Electrician
- Installs power cables, cam locs and power panels</t>
  </si>
  <si>
    <t>Electrician
- Installs cam locs, power panels, spider boxes and power cables</t>
  </si>
  <si>
    <t>Lighting Tech.
- Installs lighting, power cables and spider boxes</t>
  </si>
  <si>
    <t>OC Fair Labor and Equipment - RUN OF THE EVENT TOTALS</t>
  </si>
  <si>
    <t>MAIN STAGE</t>
  </si>
  <si>
    <t>MISC. STAGES</t>
  </si>
  <si>
    <t>LABOR</t>
  </si>
  <si>
    <t>Basic Stage lighting package
(10) – 18x18RGB LED PARS 2.0 IP65 with color options(set and forget)</t>
  </si>
  <si>
    <t>APEX 3224 Trailer Stage – 32’W x 24’D
(2) – Stairs
(1) – Vinyl or Mesh backdrop
(1) – Front Skirt
(1) – Stage Banner Kit(Top &amp; Sides)</t>
  </si>
  <si>
    <t>IMAGINOLOGY EQUIPMENT AND LABOR - TOTAL BID (ALL FIVE YEARS)</t>
  </si>
  <si>
    <t>16’L x 8’W x 18”H stage skirted in black/black decking
(2) – sets of steps</t>
  </si>
  <si>
    <t>12’L x 8’W x 18”H stage skirted in black/black decking
(2) – sets of steps</t>
  </si>
  <si>
    <t>8’L x 8’W x 18”H stage skirted in black/black decking
(2) – sets of steps</t>
  </si>
  <si>
    <t>Imaginology Equipment and Labor Cost - RUN OF EVENT TOTALS</t>
  </si>
  <si>
    <t>Year Round Equipment and Labor Cost</t>
  </si>
  <si>
    <t>Stage Trailers</t>
  </si>
  <si>
    <t>Truss System Structures and Equipment</t>
  </si>
  <si>
    <t>Stage Structures and Equipment</t>
  </si>
  <si>
    <t xml:space="preserve">Year Round Labor Package - RUN OF EVENT </t>
  </si>
  <si>
    <t>Year Round Equipment and Labor Cost - RUN OF EVENT TOTALS</t>
  </si>
  <si>
    <t>YEAR ROUND EQUIPMENT AND LABOR - TOTAL BID (ALL FIVE YEARS)</t>
  </si>
  <si>
    <t>Electrical Setup and Services</t>
  </si>
  <si>
    <t>APEX 3224 Trailer Stage – 32’W x 24’D
(2) – Stairs
(1) – Vinyl or Mesh backdrop
(1) – Front Skirt
(1) – Stage Banner Kit(Top &amp; Sides)
(1) – Basic Stage lighting package</t>
  </si>
  <si>
    <t>APEX 2424 Trailer Stage – 24’W x 24’D
(2) – Stairs
(1) – Vinyl or Mesh backdrop
(1) – Front Skirt
(1) – Stage Banner Kit(Top &amp; Sides)
(1) – Basic Stage lighting package</t>
  </si>
  <si>
    <t>APEX 2016 Trailer Stage – 20’W x 16’D
(2) – Stairs
(1) – Vinyl or Mesh backdrop
(1) – Front Skirt
(1) – Stage Banner Kit(Top &amp; Sides)
(1) – Basic Stage lighting package</t>
  </si>
  <si>
    <t>Stamped engineering drawings of stage - APEX 2424 Trailer Stage – 24’W x 24’D</t>
  </si>
  <si>
    <t>Stamped engineering drawings of stage - APEX 2016 Trailer Stage – 20’W x 16’D</t>
  </si>
  <si>
    <t>40’L x 16’H, 20” silver box truss freestanding banner arch(2 legs) structure with ballasts
(12) – Elation SIXPAR 200IP RGB for inside truss lighting
- Concrete ballasts necessary per engineering
(1) – Cable kit</t>
  </si>
  <si>
    <t>25’L x 16’H, 20” silver box truss freestanding banner arch(2 legs) structure with ballasts
(12) – Elation SIXPAR 200IP RGB for inside truss lighting
- Concrete ballasts necessary per engineering
(1) – Cable kit</t>
  </si>
  <si>
    <t>24’L x 20’W x 15’H, 12” silver box truss freestanding cube structure(4 legs) with ballasts
(12) – Elation SIXPAR 200IP RGB for inside truss lighting
(1) - 70% textoline screen top
- Concrete ballasts necessary per engineering</t>
  </si>
  <si>
    <t>Stamped engineering drawings of truss - 40'L x 16'H</t>
  </si>
  <si>
    <t>Stamped engineering drawings of truss - 25’L x 16’H</t>
  </si>
  <si>
    <t>Stamped engineering drawings of truss - 24’L x 20’W x 15’H</t>
  </si>
  <si>
    <t>16’L x 16’W x 24”H stage skirted in black/black decking
(2) – sets of steps
(1) – ADA lift</t>
  </si>
  <si>
    <t>24’L x 16’W x 24”H stage skirted in black/black decking
(2) – sets of steps
(1) – ADA lift</t>
  </si>
  <si>
    <t xml:space="preserve">50’L silver box truss sections flown from ceiling to support ambient lighting
- 12” silver box truss </t>
  </si>
  <si>
    <t xml:space="preserve">40’L silver box truss sections flown from ceiling to support stage lighting
- 12” silver box truss </t>
  </si>
  <si>
    <t xml:space="preserve">10’L silver box truss sections flown from ceiling beams at entrances for exhibit lighting
- 12” silver box truss </t>
  </si>
  <si>
    <t>12’W x 12’H silver box truss(12”) as goal post structure to support LED screen 
- Concrete ballasts as necessary per engineering</t>
  </si>
  <si>
    <t>Junior Livestock Auction Stage &amp; Equipment - Second Weekend of Fair (1 Day)</t>
  </si>
  <si>
    <t xml:space="preserve">Day Rate  Price </t>
  </si>
  <si>
    <t>Electrical Setup and Services Cost - RUN OF FAIR TOTALS</t>
  </si>
  <si>
    <t>ELECTRICAL SETUP AND SERVICES - TOTAL BID (ALL FIVE YEARS)</t>
  </si>
  <si>
    <t>OC Fair Labor and Equipment - RUN OF FAIR TOTAL</t>
  </si>
  <si>
    <t>Lighting, Staging and Truss Labor - RUN OF FAIR TOTAL</t>
  </si>
  <si>
    <t>OC Fair Equipment - RUN OF FAIR TOTAL</t>
  </si>
  <si>
    <t>Grounds Production Lighting, Staging and Truss Labor</t>
  </si>
  <si>
    <t>Grounds Production Lighting, Staging and Truss Labor - RUN OF FAIR TOTAL</t>
  </si>
  <si>
    <t>Stamped engineering drawings of stages</t>
  </si>
  <si>
    <t>Imaginology Equipment Cost - RUN OF EVENT TOTALS</t>
  </si>
  <si>
    <t>Imaginology Labor Package Cost - RUN OF EVENT TOTALS</t>
  </si>
  <si>
    <t>Year Round Staging/Trussing Equipment - RUN OF EVENT (Currently 1 Day)</t>
  </si>
  <si>
    <t>Equipment Package Price Day Rate</t>
  </si>
  <si>
    <t>Year Round Labor Package Cost - RUN OF EVENT TOTALS</t>
  </si>
  <si>
    <t>Year Round Equipment Cost - RUN OF EVENT TOTALS</t>
  </si>
  <si>
    <t>60’L X 28’W X 15’H Rectangular truss shade structure
- Concrete ballasts necessary per engineering
- 12” silver box truss</t>
  </si>
  <si>
    <t>RFP NUMBER GL-08-25</t>
  </si>
  <si>
    <t>input prices in the cells highlighted in yellow in columns D through H.  All other cells will automatically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</si>
</sst>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6" formatCode="0_);\(0\)"/>
  </numFmts>
  <fonts count="20" x14ac:knownFonts="1">
    <font>
      <sz val="11"/>
      <color theme="1"/>
      <name val="Calibri"/>
      <family val="2"/>
      <scheme val="minor"/>
    </font>
    <font>
      <b/>
      <sz val="11"/>
      <color indexed="8"/>
      <name val="Calibri"/>
      <family val="2"/>
    </font>
    <font>
      <sz val="8"/>
      <color indexed="8"/>
      <name val="Arial"/>
      <family val="2"/>
    </font>
    <font>
      <b/>
      <sz val="11"/>
      <name val="Arial"/>
      <family val="2"/>
    </font>
    <font>
      <b/>
      <sz val="9"/>
      <name val="Arial"/>
      <family val="2"/>
    </font>
    <font>
      <sz val="8"/>
      <name val="Arial"/>
      <family val="2"/>
    </font>
    <font>
      <b/>
      <sz val="8"/>
      <name val="Arial"/>
      <family val="2"/>
    </font>
    <font>
      <sz val="10.5"/>
      <name val="Arial"/>
      <family val="2"/>
    </font>
    <font>
      <sz val="11"/>
      <color theme="1"/>
      <name val="Calibri"/>
      <family val="2"/>
      <scheme val="minor"/>
    </font>
    <font>
      <b/>
      <sz val="11"/>
      <color theme="1"/>
      <name val="Arial"/>
      <family val="2"/>
    </font>
    <font>
      <b/>
      <sz val="12"/>
      <color theme="1"/>
      <name val="Arial"/>
      <family val="2"/>
    </font>
    <font>
      <sz val="10"/>
      <color theme="1"/>
      <name val="Arial"/>
      <family val="2"/>
    </font>
    <font>
      <b/>
      <sz val="10"/>
      <color theme="1"/>
      <name val="Arial"/>
      <family val="2"/>
    </font>
    <font>
      <b/>
      <sz val="11"/>
      <color rgb="FFFF0000"/>
      <name val="Arial"/>
      <family val="2"/>
    </font>
    <font>
      <b/>
      <sz val="9"/>
      <color theme="1"/>
      <name val="Arial"/>
      <family val="2"/>
    </font>
    <font>
      <sz val="8"/>
      <color theme="1"/>
      <name val="Arial"/>
      <family val="2"/>
    </font>
    <font>
      <sz val="9"/>
      <color theme="1"/>
      <name val="Arial"/>
      <family val="2"/>
    </font>
    <font>
      <sz val="10.5"/>
      <color rgb="FF000000"/>
      <name val="Arial"/>
      <family val="2"/>
    </font>
    <font>
      <sz val="10.5"/>
      <color theme="1"/>
      <name val="Arial"/>
      <family val="2"/>
    </font>
    <font>
      <b/>
      <sz val="10"/>
      <name val="Arial"/>
      <family val="2"/>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8" tint="0.59999389629810485"/>
        <bgColor indexed="64"/>
      </patternFill>
    </fill>
  </fills>
  <borders count="62">
    <border>
      <left/>
      <right/>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right style="medium">
        <color indexed="64"/>
      </right>
      <top style="medium">
        <color indexed="64"/>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top style="thin">
        <color indexed="64"/>
      </top>
      <bottom/>
      <diagonal/>
    </border>
    <border>
      <left style="medium">
        <color indexed="64"/>
      </left>
      <right/>
      <top style="thin">
        <color indexed="64"/>
      </top>
      <bottom/>
      <diagonal/>
    </border>
  </borders>
  <cellStyleXfs count="2">
    <xf numFmtId="0" fontId="0" fillId="0" borderId="0"/>
    <xf numFmtId="0" fontId="8" fillId="0" borderId="0"/>
  </cellStyleXfs>
  <cellXfs count="189">
    <xf numFmtId="0" fontId="0" fillId="0" borderId="0" xfId="0"/>
    <xf numFmtId="0" fontId="0" fillId="0" borderId="0" xfId="0" applyFill="1"/>
    <xf numFmtId="44" fontId="10" fillId="0" borderId="0" xfId="0" applyNumberFormat="1" applyFont="1" applyAlignment="1" applyProtection="1">
      <alignment horizontal="center" vertical="center" wrapText="1"/>
    </xf>
    <xf numFmtId="44" fontId="11" fillId="0" borderId="0" xfId="0" applyNumberFormat="1" applyFont="1" applyProtection="1"/>
    <xf numFmtId="0" fontId="11" fillId="0" borderId="0" xfId="0" applyFont="1" applyAlignment="1" applyProtection="1">
      <alignment horizontal="left" wrapText="1"/>
    </xf>
    <xf numFmtId="0" fontId="10" fillId="0" borderId="0" xfId="0" applyNumberFormat="1" applyFont="1" applyAlignment="1" applyProtection="1">
      <alignment horizontal="center" vertical="center" wrapText="1"/>
    </xf>
    <xf numFmtId="44" fontId="11" fillId="2" borderId="2" xfId="0" applyNumberFormat="1" applyFont="1" applyFill="1" applyBorder="1" applyAlignment="1" applyProtection="1">
      <alignment vertical="center"/>
      <protection locked="0"/>
    </xf>
    <xf numFmtId="0" fontId="0" fillId="0" borderId="0" xfId="0" applyFont="1" applyFill="1"/>
    <xf numFmtId="0" fontId="0" fillId="0" borderId="0" xfId="0" applyFont="1"/>
    <xf numFmtId="0" fontId="9" fillId="0" borderId="0" xfId="0" applyFont="1" applyBorder="1" applyAlignment="1" applyProtection="1"/>
    <xf numFmtId="0" fontId="11" fillId="0" borderId="0" xfId="0" applyFont="1" applyBorder="1" applyProtection="1"/>
    <xf numFmtId="0" fontId="9" fillId="0" borderId="0" xfId="0" applyFont="1" applyFill="1" applyBorder="1" applyAlignment="1" applyProtection="1"/>
    <xf numFmtId="0" fontId="13" fillId="0" borderId="0" xfId="0" applyFont="1" applyFill="1" applyBorder="1" applyAlignment="1" applyProtection="1"/>
    <xf numFmtId="0" fontId="14" fillId="0" borderId="0" xfId="0" applyFont="1" applyBorder="1" applyAlignment="1" applyProtection="1"/>
    <xf numFmtId="0" fontId="15" fillId="0" borderId="0" xfId="0" applyNumberFormat="1" applyFont="1" applyBorder="1" applyAlignment="1" applyProtection="1">
      <alignment vertical="center" wrapText="1"/>
    </xf>
    <xf numFmtId="0" fontId="11" fillId="0" borderId="0" xfId="0" applyFont="1" applyBorder="1" applyAlignment="1" applyProtection="1">
      <alignment vertical="center"/>
    </xf>
    <xf numFmtId="0" fontId="10" fillId="0" borderId="0" xfId="0" applyNumberFormat="1" applyFont="1" applyBorder="1" applyAlignment="1" applyProtection="1">
      <alignment horizontal="center" vertical="center" wrapText="1"/>
    </xf>
    <xf numFmtId="166" fontId="9" fillId="3" borderId="4" xfId="0" applyNumberFormat="1" applyFont="1" applyFill="1" applyBorder="1" applyAlignment="1" applyProtection="1">
      <alignment horizontal="center"/>
    </xf>
    <xf numFmtId="0" fontId="13" fillId="0" borderId="0" xfId="0" applyFont="1" applyFill="1" applyAlignment="1" applyProtection="1"/>
    <xf numFmtId="166" fontId="3" fillId="0" borderId="0" xfId="0" applyNumberFormat="1" applyFont="1" applyFill="1" applyAlignment="1" applyProtection="1">
      <alignment horizontal="right"/>
    </xf>
    <xf numFmtId="166" fontId="10" fillId="0" borderId="0" xfId="0" applyNumberFormat="1" applyFont="1" applyAlignment="1" applyProtection="1">
      <alignment horizontal="center" vertical="center" wrapText="1"/>
    </xf>
    <xf numFmtId="166" fontId="11" fillId="0" borderId="0" xfId="0" applyNumberFormat="1" applyFont="1" applyAlignment="1" applyProtection="1">
      <alignment horizontal="left" wrapText="1"/>
    </xf>
    <xf numFmtId="44" fontId="12" fillId="3" borderId="4" xfId="0" applyNumberFormat="1" applyFont="1" applyFill="1" applyBorder="1" applyAlignment="1" applyProtection="1">
      <alignment horizontal="center" vertical="center" wrapText="1"/>
    </xf>
    <xf numFmtId="0" fontId="16" fillId="0" borderId="0" xfId="0" applyFont="1" applyBorder="1" applyAlignment="1" applyProtection="1">
      <alignment vertical="center"/>
    </xf>
    <xf numFmtId="0" fontId="12" fillId="0" borderId="0" xfId="0" applyFont="1" applyFill="1" applyBorder="1" applyAlignment="1" applyProtection="1">
      <alignment vertical="center"/>
    </xf>
    <xf numFmtId="0" fontId="8" fillId="0" borderId="0" xfId="1" applyFont="1" applyFill="1"/>
    <xf numFmtId="0" fontId="0" fillId="0" borderId="0" xfId="0" applyFont="1" applyFill="1"/>
    <xf numFmtId="0" fontId="12" fillId="0" borderId="11" xfId="0" applyFont="1" applyFill="1" applyBorder="1" applyAlignment="1" applyProtection="1">
      <alignment vertical="center"/>
    </xf>
    <xf numFmtId="0" fontId="7" fillId="0" borderId="3" xfId="0" applyFont="1" applyBorder="1"/>
    <xf numFmtId="0" fontId="11" fillId="0" borderId="0" xfId="0" applyFont="1" applyBorder="1" applyAlignment="1" applyProtection="1">
      <alignment horizontal="left" wrapText="1"/>
    </xf>
    <xf numFmtId="0" fontId="18" fillId="0" borderId="10" xfId="0" applyFont="1" applyBorder="1" applyAlignment="1">
      <alignment wrapText="1"/>
    </xf>
    <xf numFmtId="0" fontId="17" fillId="0" borderId="10" xfId="0" applyFont="1" applyBorder="1" applyAlignment="1">
      <alignment wrapText="1"/>
    </xf>
    <xf numFmtId="0" fontId="12" fillId="0" borderId="15" xfId="0" applyFont="1" applyFill="1" applyBorder="1" applyAlignment="1" applyProtection="1">
      <alignment vertical="center"/>
    </xf>
    <xf numFmtId="44" fontId="11" fillId="2" borderId="15" xfId="0" applyNumberFormat="1" applyFont="1" applyFill="1" applyBorder="1" applyAlignment="1" applyProtection="1">
      <alignment vertical="center"/>
      <protection locked="0"/>
    </xf>
    <xf numFmtId="44" fontId="11" fillId="2" borderId="4" xfId="0" applyNumberFormat="1" applyFont="1" applyFill="1" applyBorder="1" applyAlignment="1" applyProtection="1">
      <alignment vertical="center"/>
      <protection locked="0"/>
    </xf>
    <xf numFmtId="44" fontId="11" fillId="2" borderId="7" xfId="0" applyNumberFormat="1" applyFont="1" applyFill="1" applyBorder="1" applyAlignment="1" applyProtection="1">
      <alignment vertical="center"/>
      <protection locked="0"/>
    </xf>
    <xf numFmtId="0" fontId="0" fillId="0" borderId="0" xfId="1" applyFont="1" applyFill="1"/>
    <xf numFmtId="0" fontId="17" fillId="0" borderId="15" xfId="0" applyFont="1" applyBorder="1" applyAlignment="1">
      <alignment wrapText="1"/>
    </xf>
    <xf numFmtId="0" fontId="17" fillId="0" borderId="13" xfId="0" applyFont="1" applyBorder="1" applyAlignment="1">
      <alignment wrapText="1"/>
    </xf>
    <xf numFmtId="0" fontId="17" fillId="0" borderId="8" xfId="0" applyFont="1" applyBorder="1" applyAlignment="1">
      <alignment horizontal="left" vertical="top" wrapText="1"/>
    </xf>
    <xf numFmtId="44" fontId="11" fillId="0" borderId="16" xfId="0" applyNumberFormat="1" applyFont="1" applyBorder="1" applyProtection="1"/>
    <xf numFmtId="44" fontId="11" fillId="0" borderId="0" xfId="0" applyNumberFormat="1" applyFont="1" applyBorder="1" applyProtection="1"/>
    <xf numFmtId="0" fontId="17" fillId="0" borderId="13" xfId="0" applyFont="1" applyBorder="1"/>
    <xf numFmtId="0" fontId="18" fillId="0" borderId="13" xfId="0" applyFont="1" applyBorder="1" applyAlignment="1">
      <alignment wrapText="1"/>
    </xf>
    <xf numFmtId="44" fontId="11" fillId="4" borderId="19" xfId="0" applyNumberFormat="1" applyFont="1" applyFill="1" applyBorder="1" applyAlignment="1" applyProtection="1">
      <alignment vertical="center"/>
    </xf>
    <xf numFmtId="0" fontId="17" fillId="0" borderId="3" xfId="0" applyFont="1" applyBorder="1" applyAlignment="1">
      <alignment horizontal="left" vertical="top" wrapText="1"/>
    </xf>
    <xf numFmtId="44" fontId="11" fillId="4" borderId="21" xfId="0" applyNumberFormat="1" applyFont="1" applyFill="1" applyBorder="1" applyAlignment="1" applyProtection="1">
      <alignment vertical="center"/>
    </xf>
    <xf numFmtId="44" fontId="11" fillId="3" borderId="2" xfId="0" applyNumberFormat="1" applyFont="1" applyFill="1" applyBorder="1" applyAlignment="1" applyProtection="1">
      <alignment vertical="center"/>
    </xf>
    <xf numFmtId="0" fontId="17" fillId="0" borderId="0" xfId="0" applyFont="1" applyBorder="1" applyAlignment="1">
      <alignment vertical="center" wrapText="1"/>
    </xf>
    <xf numFmtId="44" fontId="12" fillId="4" borderId="22" xfId="0" applyNumberFormat="1" applyFont="1" applyFill="1" applyBorder="1" applyAlignment="1" applyProtection="1">
      <alignment vertical="center"/>
    </xf>
    <xf numFmtId="44" fontId="12" fillId="4" borderId="24" xfId="0" applyNumberFormat="1" applyFont="1" applyFill="1" applyBorder="1" applyAlignment="1" applyProtection="1">
      <alignment vertical="center"/>
    </xf>
    <xf numFmtId="44" fontId="11" fillId="4" borderId="28" xfId="0" applyNumberFormat="1" applyFont="1" applyFill="1" applyBorder="1" applyAlignment="1" applyProtection="1">
      <alignment vertical="center"/>
    </xf>
    <xf numFmtId="44" fontId="11" fillId="4" borderId="29" xfId="0" applyNumberFormat="1" applyFont="1" applyFill="1" applyBorder="1" applyAlignment="1" applyProtection="1">
      <alignment vertical="center"/>
    </xf>
    <xf numFmtId="44" fontId="11" fillId="4" borderId="2" xfId="0" applyNumberFormat="1" applyFont="1" applyFill="1" applyBorder="1" applyAlignment="1" applyProtection="1">
      <alignment vertical="center"/>
    </xf>
    <xf numFmtId="44" fontId="11" fillId="4" borderId="31" xfId="0" applyNumberFormat="1" applyFont="1" applyFill="1" applyBorder="1" applyAlignment="1" applyProtection="1">
      <alignment vertical="center"/>
    </xf>
    <xf numFmtId="0" fontId="7" fillId="0" borderId="3" xfId="0" applyFont="1" applyBorder="1" applyAlignment="1">
      <alignment wrapText="1"/>
    </xf>
    <xf numFmtId="44" fontId="12" fillId="0" borderId="0" xfId="0" applyNumberFormat="1" applyFont="1" applyFill="1" applyBorder="1" applyAlignment="1" applyProtection="1">
      <alignment vertical="center"/>
    </xf>
    <xf numFmtId="44" fontId="11" fillId="3" borderId="2" xfId="0" applyNumberFormat="1" applyFont="1" applyFill="1" applyBorder="1" applyAlignment="1" applyProtection="1">
      <alignment vertical="center"/>
      <protection locked="0"/>
    </xf>
    <xf numFmtId="0" fontId="12" fillId="0" borderId="13" xfId="0" applyFont="1" applyFill="1" applyBorder="1" applyAlignment="1" applyProtection="1">
      <alignment horizontal="center" vertical="center" wrapText="1"/>
    </xf>
    <xf numFmtId="0" fontId="11" fillId="0" borderId="3" xfId="0" applyFont="1" applyFill="1" applyBorder="1" applyAlignment="1" applyProtection="1">
      <alignment horizontal="left" vertical="center" wrapText="1"/>
    </xf>
    <xf numFmtId="166" fontId="9" fillId="3" borderId="28" xfId="0" applyNumberFormat="1" applyFont="1" applyFill="1" applyBorder="1" applyAlignment="1" applyProtection="1">
      <alignment horizontal="center"/>
    </xf>
    <xf numFmtId="166" fontId="9" fillId="3" borderId="29" xfId="0" applyNumberFormat="1" applyFont="1" applyFill="1" applyBorder="1" applyAlignment="1" applyProtection="1">
      <alignment horizontal="center"/>
    </xf>
    <xf numFmtId="166" fontId="12" fillId="3" borderId="33" xfId="0" applyNumberFormat="1" applyFont="1" applyFill="1" applyBorder="1" applyAlignment="1" applyProtection="1">
      <alignment horizontal="center" vertical="center" wrapText="1"/>
    </xf>
    <xf numFmtId="44" fontId="12" fillId="3" borderId="34" xfId="0" applyNumberFormat="1" applyFont="1" applyFill="1" applyBorder="1" applyAlignment="1" applyProtection="1">
      <alignment horizontal="center" vertical="center" wrapText="1"/>
    </xf>
    <xf numFmtId="166" fontId="18" fillId="0" borderId="35" xfId="0" applyNumberFormat="1" applyFont="1" applyBorder="1" applyAlignment="1">
      <alignment horizontal="center" vertical="center"/>
    </xf>
    <xf numFmtId="44" fontId="11" fillId="2" borderId="31" xfId="0" applyNumberFormat="1" applyFont="1" applyFill="1" applyBorder="1" applyAlignment="1" applyProtection="1">
      <alignment vertical="center"/>
      <protection locked="0"/>
    </xf>
    <xf numFmtId="0" fontId="11" fillId="0" borderId="35" xfId="0" applyFont="1" applyBorder="1" applyAlignment="1" applyProtection="1">
      <alignment horizontal="center" vertical="center"/>
    </xf>
    <xf numFmtId="166" fontId="18" fillId="0" borderId="33" xfId="0" applyNumberFormat="1" applyFont="1" applyBorder="1" applyAlignment="1">
      <alignment horizontal="center" vertical="center"/>
    </xf>
    <xf numFmtId="44" fontId="11" fillId="3" borderId="31" xfId="0" applyNumberFormat="1" applyFont="1" applyFill="1" applyBorder="1" applyAlignment="1" applyProtection="1">
      <alignment vertical="center"/>
    </xf>
    <xf numFmtId="166" fontId="11" fillId="0" borderId="36" xfId="0" applyNumberFormat="1" applyFont="1" applyBorder="1" applyAlignment="1" applyProtection="1">
      <alignment horizontal="left" wrapText="1"/>
    </xf>
    <xf numFmtId="44" fontId="11" fillId="0" borderId="32" xfId="0" applyNumberFormat="1" applyFont="1" applyBorder="1" applyProtection="1"/>
    <xf numFmtId="166" fontId="9" fillId="3" borderId="34" xfId="0" applyNumberFormat="1" applyFont="1" applyFill="1" applyBorder="1" applyAlignment="1" applyProtection="1">
      <alignment horizontal="center"/>
    </xf>
    <xf numFmtId="166" fontId="12" fillId="3" borderId="38" xfId="0" applyNumberFormat="1" applyFont="1" applyFill="1" applyBorder="1" applyAlignment="1" applyProtection="1">
      <alignment horizontal="center" vertical="center" wrapText="1"/>
    </xf>
    <xf numFmtId="0" fontId="11" fillId="0" borderId="35" xfId="0" applyFont="1" applyBorder="1" applyAlignment="1" applyProtection="1">
      <alignment horizontal="center"/>
    </xf>
    <xf numFmtId="0" fontId="11" fillId="0" borderId="36" xfId="0" applyFont="1" applyBorder="1" applyProtection="1"/>
    <xf numFmtId="0" fontId="11" fillId="0" borderId="39" xfId="0" applyFont="1" applyBorder="1" applyProtection="1"/>
    <xf numFmtId="166" fontId="18" fillId="0" borderId="35" xfId="0" applyNumberFormat="1" applyFont="1" applyFill="1" applyBorder="1" applyAlignment="1">
      <alignment horizontal="center" vertical="center"/>
    </xf>
    <xf numFmtId="44" fontId="11" fillId="3" borderId="31" xfId="0" applyNumberFormat="1" applyFont="1" applyFill="1" applyBorder="1" applyAlignment="1" applyProtection="1">
      <alignment vertical="center"/>
      <protection locked="0"/>
    </xf>
    <xf numFmtId="0" fontId="12" fillId="0" borderId="36" xfId="0" applyFont="1" applyFill="1" applyBorder="1" applyAlignment="1" applyProtection="1">
      <alignment vertical="center"/>
    </xf>
    <xf numFmtId="44" fontId="12" fillId="0" borderId="32" xfId="0" applyNumberFormat="1" applyFont="1" applyFill="1" applyBorder="1" applyAlignment="1" applyProtection="1">
      <alignment vertical="center"/>
    </xf>
    <xf numFmtId="44" fontId="11" fillId="2" borderId="40" xfId="0" applyNumberFormat="1" applyFont="1" applyFill="1" applyBorder="1" applyAlignment="1" applyProtection="1">
      <alignment vertical="center"/>
      <protection locked="0"/>
    </xf>
    <xf numFmtId="166" fontId="11" fillId="0" borderId="33" xfId="0" applyNumberFormat="1" applyFont="1" applyFill="1" applyBorder="1" applyAlignment="1" applyProtection="1">
      <alignment horizontal="center" vertical="center" wrapText="1"/>
    </xf>
    <xf numFmtId="44" fontId="11" fillId="2" borderId="34" xfId="0" applyNumberFormat="1" applyFont="1" applyFill="1" applyBorder="1" applyAlignment="1" applyProtection="1">
      <alignment vertical="center"/>
      <protection locked="0"/>
    </xf>
    <xf numFmtId="0" fontId="11" fillId="0" borderId="32" xfId="0" applyFont="1" applyBorder="1" applyProtection="1"/>
    <xf numFmtId="0" fontId="12" fillId="0" borderId="30" xfId="0" applyFont="1" applyFill="1" applyBorder="1" applyAlignment="1" applyProtection="1">
      <alignment vertical="center"/>
    </xf>
    <xf numFmtId="166" fontId="3" fillId="3" borderId="25" xfId="0" applyNumberFormat="1" applyFont="1" applyFill="1" applyBorder="1" applyAlignment="1" applyProtection="1">
      <alignment horizontal="left"/>
    </xf>
    <xf numFmtId="0" fontId="9" fillId="3" borderId="41" xfId="0" applyFont="1" applyFill="1" applyBorder="1" applyAlignment="1" applyProtection="1">
      <alignment horizontal="left"/>
    </xf>
    <xf numFmtId="0" fontId="9" fillId="3" borderId="26" xfId="0" applyFont="1" applyFill="1" applyBorder="1" applyAlignment="1" applyProtection="1">
      <alignment horizontal="left"/>
    </xf>
    <xf numFmtId="44" fontId="12" fillId="4" borderId="45" xfId="0" applyNumberFormat="1" applyFont="1" applyFill="1" applyBorder="1" applyAlignment="1" applyProtection="1">
      <alignment vertical="center"/>
    </xf>
    <xf numFmtId="0" fontId="12" fillId="4" borderId="5" xfId="0" applyFont="1" applyFill="1" applyBorder="1" applyProtection="1"/>
    <xf numFmtId="0" fontId="11" fillId="4" borderId="12" xfId="0" applyFont="1" applyFill="1" applyBorder="1" applyProtection="1"/>
    <xf numFmtId="0" fontId="11" fillId="0" borderId="20" xfId="0" applyFont="1" applyBorder="1" applyProtection="1"/>
    <xf numFmtId="0" fontId="11" fillId="0" borderId="18" xfId="0" applyFont="1" applyBorder="1" applyProtection="1"/>
    <xf numFmtId="44" fontId="11" fillId="4" borderId="46" xfId="0" applyNumberFormat="1" applyFont="1" applyFill="1" applyBorder="1" applyAlignment="1" applyProtection="1">
      <alignment vertical="center"/>
    </xf>
    <xf numFmtId="44" fontId="11" fillId="4" borderId="47" xfId="0" applyNumberFormat="1" applyFont="1" applyFill="1" applyBorder="1" applyAlignment="1" applyProtection="1">
      <alignment vertical="center"/>
    </xf>
    <xf numFmtId="166" fontId="18" fillId="0" borderId="48" xfId="0" applyNumberFormat="1" applyFont="1" applyBorder="1" applyAlignment="1">
      <alignment horizontal="center" vertical="center"/>
    </xf>
    <xf numFmtId="0" fontId="17" fillId="0" borderId="14" xfId="0" applyFont="1" applyBorder="1" applyAlignment="1">
      <alignment wrapText="1"/>
    </xf>
    <xf numFmtId="0" fontId="11" fillId="0" borderId="10" xfId="0" applyFont="1" applyBorder="1" applyProtection="1"/>
    <xf numFmtId="0" fontId="11" fillId="0" borderId="37" xfId="0" applyFont="1" applyBorder="1" applyAlignment="1" applyProtection="1">
      <alignment horizontal="center" vertical="center"/>
    </xf>
    <xf numFmtId="0" fontId="11" fillId="0" borderId="30" xfId="0" applyFont="1" applyBorder="1" applyAlignment="1" applyProtection="1">
      <alignment horizontal="center" vertical="center"/>
    </xf>
    <xf numFmtId="0" fontId="11" fillId="0" borderId="15" xfId="0" applyFont="1" applyBorder="1" applyProtection="1"/>
    <xf numFmtId="44" fontId="11" fillId="4" borderId="4" xfId="0" applyNumberFormat="1" applyFont="1" applyFill="1" applyBorder="1" applyAlignment="1" applyProtection="1">
      <alignment vertical="center"/>
    </xf>
    <xf numFmtId="44" fontId="11" fillId="4" borderId="6" xfId="0" applyNumberFormat="1" applyFont="1" applyFill="1" applyBorder="1" applyAlignment="1" applyProtection="1">
      <alignment vertical="center"/>
    </xf>
    <xf numFmtId="44" fontId="19" fillId="4" borderId="52" xfId="0" applyNumberFormat="1" applyFont="1" applyFill="1" applyBorder="1" applyAlignment="1" applyProtection="1">
      <alignment vertical="center"/>
    </xf>
    <xf numFmtId="44" fontId="19" fillId="4" borderId="53" xfId="0" applyNumberFormat="1" applyFont="1" applyFill="1" applyBorder="1" applyAlignment="1" applyProtection="1">
      <alignment vertical="center"/>
    </xf>
    <xf numFmtId="44" fontId="19" fillId="4" borderId="56" xfId="0" applyNumberFormat="1" applyFont="1" applyFill="1" applyBorder="1" applyAlignment="1" applyProtection="1">
      <alignment vertical="center"/>
    </xf>
    <xf numFmtId="0" fontId="9" fillId="3" borderId="41" xfId="0" applyFont="1" applyFill="1" applyBorder="1" applyAlignment="1" applyProtection="1">
      <alignment horizontal="left" vertical="center"/>
    </xf>
    <xf numFmtId="166" fontId="3" fillId="3" borderId="25" xfId="0" applyNumberFormat="1" applyFont="1" applyFill="1" applyBorder="1" applyAlignment="1" applyProtection="1">
      <alignment horizontal="left" vertical="center"/>
    </xf>
    <xf numFmtId="0" fontId="12" fillId="0" borderId="10" xfId="0" applyFont="1" applyFill="1" applyBorder="1" applyAlignment="1" applyProtection="1">
      <alignment vertical="center"/>
    </xf>
    <xf numFmtId="0" fontId="17" fillId="0" borderId="9" xfId="0" applyFont="1" applyBorder="1" applyAlignment="1">
      <alignment wrapText="1"/>
    </xf>
    <xf numFmtId="0" fontId="11" fillId="0" borderId="35" xfId="0" applyFont="1" applyFill="1" applyBorder="1" applyAlignment="1" applyProtection="1">
      <alignment horizontal="center" vertical="center"/>
    </xf>
    <xf numFmtId="0" fontId="7" fillId="0" borderId="9" xfId="0" applyFont="1" applyBorder="1" applyAlignment="1">
      <alignment wrapText="1"/>
    </xf>
    <xf numFmtId="0" fontId="7" fillId="0" borderId="8" xfId="0" applyFont="1" applyBorder="1" applyAlignment="1">
      <alignment horizontal="left" vertical="top" wrapText="1"/>
    </xf>
    <xf numFmtId="0" fontId="7" fillId="0" borderId="0" xfId="0" applyFont="1" applyBorder="1"/>
    <xf numFmtId="0" fontId="7" fillId="0" borderId="0" xfId="0" applyFont="1" applyBorder="1" applyAlignment="1">
      <alignment horizontal="justify" vertical="center" wrapText="1"/>
    </xf>
    <xf numFmtId="0" fontId="7" fillId="0" borderId="3" xfId="0" applyFont="1" applyBorder="1" applyAlignment="1">
      <alignment horizontal="justify" vertical="center"/>
    </xf>
    <xf numFmtId="0" fontId="7" fillId="0" borderId="0" xfId="0" applyFont="1" applyBorder="1" applyAlignment="1">
      <alignment vertical="center" wrapText="1"/>
    </xf>
    <xf numFmtId="0" fontId="7" fillId="0" borderId="0" xfId="0" applyFont="1" applyBorder="1" applyAlignment="1">
      <alignment horizontal="justify" vertical="center"/>
    </xf>
    <xf numFmtId="0" fontId="7" fillId="0" borderId="3" xfId="0" applyFont="1" applyBorder="1" applyAlignment="1">
      <alignment horizontal="left" vertical="top" wrapText="1"/>
    </xf>
    <xf numFmtId="0" fontId="7" fillId="0" borderId="3" xfId="0" applyFont="1" applyBorder="1" applyAlignment="1">
      <alignment horizontal="justify" vertical="center" wrapText="1"/>
    </xf>
    <xf numFmtId="0" fontId="7" fillId="0" borderId="0" xfId="0" applyFont="1" applyBorder="1" applyAlignment="1">
      <alignment wrapText="1"/>
    </xf>
    <xf numFmtId="0" fontId="12" fillId="4" borderId="57" xfId="0" applyFont="1" applyFill="1" applyBorder="1" applyAlignment="1" applyProtection="1">
      <alignment horizontal="left"/>
    </xf>
    <xf numFmtId="0" fontId="11" fillId="4" borderId="41" xfId="0" applyFont="1" applyFill="1" applyBorder="1" applyAlignment="1" applyProtection="1">
      <alignment horizontal="left"/>
    </xf>
    <xf numFmtId="0" fontId="11" fillId="4" borderId="27" xfId="0" applyFont="1" applyFill="1" applyBorder="1" applyAlignment="1" applyProtection="1">
      <alignment horizontal="left"/>
    </xf>
    <xf numFmtId="0" fontId="12" fillId="4" borderId="35" xfId="0" applyFont="1" applyFill="1" applyBorder="1" applyAlignment="1" applyProtection="1">
      <alignment horizontal="left" vertical="center"/>
    </xf>
    <xf numFmtId="44" fontId="11" fillId="4" borderId="34" xfId="0" applyNumberFormat="1" applyFont="1" applyFill="1" applyBorder="1" applyAlignment="1" applyProtection="1">
      <alignment vertical="center"/>
    </xf>
    <xf numFmtId="44" fontId="11" fillId="4" borderId="58" xfId="0" applyNumberFormat="1" applyFont="1" applyFill="1" applyBorder="1" applyAlignment="1" applyProtection="1">
      <alignment vertical="center"/>
    </xf>
    <xf numFmtId="166" fontId="9" fillId="3" borderId="59" xfId="0" applyNumberFormat="1" applyFont="1" applyFill="1" applyBorder="1" applyAlignment="1" applyProtection="1">
      <alignment horizontal="center"/>
    </xf>
    <xf numFmtId="166" fontId="9" fillId="3" borderId="46" xfId="0" applyNumberFormat="1" applyFont="1" applyFill="1" applyBorder="1" applyAlignment="1" applyProtection="1">
      <alignment horizontal="center"/>
    </xf>
    <xf numFmtId="166" fontId="9" fillId="3" borderId="47" xfId="0" applyNumberFormat="1" applyFont="1" applyFill="1" applyBorder="1" applyAlignment="1" applyProtection="1">
      <alignment horizontal="center"/>
    </xf>
    <xf numFmtId="0" fontId="12" fillId="4" borderId="3" xfId="0" applyFont="1" applyFill="1" applyBorder="1" applyAlignment="1" applyProtection="1">
      <alignment vertical="center"/>
    </xf>
    <xf numFmtId="0" fontId="12" fillId="4" borderId="10" xfId="0" applyFont="1" applyFill="1" applyBorder="1" applyAlignment="1" applyProtection="1">
      <alignment vertical="center"/>
    </xf>
    <xf numFmtId="0" fontId="12" fillId="4" borderId="57" xfId="0" applyFont="1" applyFill="1" applyBorder="1" applyAlignment="1" applyProtection="1">
      <alignment horizontal="left" vertical="center"/>
    </xf>
    <xf numFmtId="0" fontId="12" fillId="4" borderId="41" xfId="0" applyFont="1" applyFill="1" applyBorder="1" applyAlignment="1" applyProtection="1">
      <alignment vertical="center"/>
    </xf>
    <xf numFmtId="0" fontId="12" fillId="4" borderId="27" xfId="0" applyFont="1" applyFill="1" applyBorder="1" applyAlignment="1" applyProtection="1">
      <alignment vertical="center"/>
    </xf>
    <xf numFmtId="0" fontId="11" fillId="0" borderId="8" xfId="0" applyFont="1" applyFill="1" applyBorder="1" applyAlignment="1" applyProtection="1">
      <alignment horizontal="left" vertical="center" wrapText="1"/>
    </xf>
    <xf numFmtId="44" fontId="11" fillId="2" borderId="6" xfId="0" applyNumberFormat="1" applyFont="1" applyFill="1" applyBorder="1" applyAlignment="1" applyProtection="1">
      <alignment vertical="center"/>
      <protection locked="0"/>
    </xf>
    <xf numFmtId="44" fontId="11" fillId="2" borderId="58" xfId="0" applyNumberFormat="1" applyFont="1" applyFill="1" applyBorder="1" applyAlignment="1" applyProtection="1">
      <alignment vertical="center"/>
      <protection locked="0"/>
    </xf>
    <xf numFmtId="0" fontId="9" fillId="0" borderId="0" xfId="0" applyFont="1" applyFill="1" applyAlignment="1">
      <alignment horizontal="center"/>
    </xf>
    <xf numFmtId="166" fontId="3" fillId="3" borderId="25" xfId="0" applyNumberFormat="1" applyFont="1" applyFill="1" applyBorder="1" applyAlignment="1" applyProtection="1">
      <alignment horizontal="left"/>
    </xf>
    <xf numFmtId="166" fontId="3" fillId="3" borderId="26" xfId="0" applyNumberFormat="1" applyFont="1" applyFill="1" applyBorder="1" applyAlignment="1" applyProtection="1">
      <alignment horizontal="left"/>
    </xf>
    <xf numFmtId="166" fontId="3" fillId="3" borderId="27" xfId="0" applyNumberFormat="1" applyFont="1" applyFill="1" applyBorder="1" applyAlignment="1" applyProtection="1">
      <alignment horizontal="left"/>
    </xf>
    <xf numFmtId="0" fontId="12" fillId="3" borderId="3" xfId="0" applyFont="1" applyFill="1" applyBorder="1" applyAlignment="1" applyProtection="1">
      <alignment horizontal="center" vertical="center" wrapText="1"/>
    </xf>
    <xf numFmtId="0" fontId="12" fillId="3" borderId="10" xfId="0" applyFont="1" applyFill="1" applyBorder="1" applyAlignment="1" applyProtection="1">
      <alignment horizontal="center" vertical="center" wrapText="1"/>
    </xf>
    <xf numFmtId="0" fontId="4" fillId="0" borderId="0" xfId="0" applyFont="1" applyAlignment="1" applyProtection="1">
      <alignment horizontal="center"/>
    </xf>
    <xf numFmtId="0" fontId="5" fillId="0" borderId="0" xfId="0" applyFont="1" applyAlignment="1" applyProtection="1">
      <alignment horizontal="left" wrapText="1"/>
    </xf>
    <xf numFmtId="0" fontId="3" fillId="0" borderId="0" xfId="0" applyFont="1" applyAlignment="1" applyProtection="1">
      <alignment horizontal="center" wrapText="1"/>
    </xf>
    <xf numFmtId="0" fontId="3" fillId="0" borderId="0" xfId="0" applyFont="1" applyFill="1" applyAlignment="1" applyProtection="1">
      <alignment horizontal="center" wrapText="1"/>
    </xf>
    <xf numFmtId="0" fontId="13" fillId="2" borderId="0" xfId="0" applyFont="1" applyFill="1" applyAlignment="1" applyProtection="1">
      <alignment horizontal="center"/>
      <protection locked="0"/>
    </xf>
    <xf numFmtId="0" fontId="12" fillId="4" borderId="23" xfId="0" applyFont="1" applyFill="1" applyBorder="1" applyAlignment="1" applyProtection="1">
      <alignment vertical="center"/>
    </xf>
    <xf numFmtId="0" fontId="12" fillId="4" borderId="1" xfId="0" applyFont="1" applyFill="1" applyBorder="1" applyAlignment="1" applyProtection="1">
      <alignment vertical="center"/>
    </xf>
    <xf numFmtId="166" fontId="3" fillId="3" borderId="37" xfId="0" applyNumberFormat="1" applyFont="1" applyFill="1" applyBorder="1" applyAlignment="1" applyProtection="1">
      <alignment horizontal="left"/>
    </xf>
    <xf numFmtId="166" fontId="3" fillId="3" borderId="9" xfId="0" applyNumberFormat="1" applyFont="1" applyFill="1" applyBorder="1" applyAlignment="1" applyProtection="1">
      <alignment horizontal="left"/>
    </xf>
    <xf numFmtId="166" fontId="3" fillId="3" borderId="10" xfId="0" applyNumberFormat="1" applyFont="1" applyFill="1" applyBorder="1" applyAlignment="1" applyProtection="1">
      <alignment horizontal="left"/>
    </xf>
    <xf numFmtId="0" fontId="12" fillId="3" borderId="37" xfId="0" applyFont="1" applyFill="1" applyBorder="1" applyAlignment="1" applyProtection="1">
      <alignment horizontal="center" vertical="center" wrapText="1"/>
    </xf>
    <xf numFmtId="0" fontId="12" fillId="3" borderId="9" xfId="0" applyFont="1" applyFill="1" applyBorder="1" applyAlignment="1" applyProtection="1">
      <alignment horizontal="center" vertical="center" wrapText="1"/>
    </xf>
    <xf numFmtId="0" fontId="12" fillId="5" borderId="37" xfId="0" applyFont="1" applyFill="1" applyBorder="1" applyAlignment="1" applyProtection="1">
      <alignment vertical="center"/>
    </xf>
    <xf numFmtId="0" fontId="12" fillId="5" borderId="9" xfId="0" applyFont="1" applyFill="1" applyBorder="1" applyAlignment="1" applyProtection="1">
      <alignment vertical="center"/>
    </xf>
    <xf numFmtId="0" fontId="12" fillId="5" borderId="42" xfId="0" applyFont="1" applyFill="1" applyBorder="1" applyAlignment="1" applyProtection="1">
      <alignment vertical="center"/>
    </xf>
    <xf numFmtId="0" fontId="12" fillId="4" borderId="25" xfId="0" applyFont="1" applyFill="1" applyBorder="1" applyAlignment="1" applyProtection="1">
      <alignment horizontal="left" vertical="center"/>
    </xf>
    <xf numFmtId="0" fontId="12" fillId="4" borderId="26" xfId="0" applyFont="1" applyFill="1" applyBorder="1" applyAlignment="1" applyProtection="1">
      <alignment horizontal="left" vertical="center"/>
    </xf>
    <xf numFmtId="0" fontId="12" fillId="4" borderId="27" xfId="0" applyFont="1" applyFill="1" applyBorder="1" applyAlignment="1" applyProtection="1">
      <alignment horizontal="left" vertical="center"/>
    </xf>
    <xf numFmtId="166" fontId="19" fillId="4" borderId="54" xfId="0" applyNumberFormat="1" applyFont="1" applyFill="1" applyBorder="1" applyAlignment="1" applyProtection="1">
      <alignment vertical="center"/>
    </xf>
    <xf numFmtId="166" fontId="19" fillId="4" borderId="55" xfId="0" applyNumberFormat="1" applyFont="1" applyFill="1" applyBorder="1" applyAlignment="1" applyProtection="1">
      <alignment vertical="center"/>
    </xf>
    <xf numFmtId="0" fontId="12" fillId="4" borderId="30" xfId="0" applyFont="1" applyFill="1" applyBorder="1" applyAlignment="1" applyProtection="1">
      <alignment horizontal="left" vertical="center"/>
    </xf>
    <xf numFmtId="0" fontId="12" fillId="4" borderId="16" xfId="0" applyFont="1" applyFill="1" applyBorder="1" applyAlignment="1" applyProtection="1">
      <alignment horizontal="left" vertical="center"/>
    </xf>
    <xf numFmtId="0" fontId="12" fillId="4" borderId="15" xfId="0" applyFont="1" applyFill="1" applyBorder="1" applyAlignment="1" applyProtection="1">
      <alignment horizontal="left" vertical="center"/>
    </xf>
    <xf numFmtId="0" fontId="12" fillId="4" borderId="33" xfId="0" applyFont="1" applyFill="1" applyBorder="1" applyAlignment="1" applyProtection="1">
      <alignment horizontal="left" vertical="center"/>
    </xf>
    <xf numFmtId="0" fontId="12" fillId="4" borderId="6" xfId="0" applyFont="1" applyFill="1" applyBorder="1" applyAlignment="1" applyProtection="1">
      <alignment horizontal="left" vertical="center"/>
    </xf>
    <xf numFmtId="166" fontId="12" fillId="4" borderId="35" xfId="0" applyNumberFormat="1" applyFont="1" applyFill="1" applyBorder="1" applyAlignment="1" applyProtection="1">
      <alignment horizontal="left" wrapText="1"/>
    </xf>
    <xf numFmtId="166" fontId="12" fillId="4" borderId="4" xfId="0" applyNumberFormat="1" applyFont="1" applyFill="1" applyBorder="1" applyAlignment="1" applyProtection="1">
      <alignment horizontal="left" wrapText="1"/>
    </xf>
    <xf numFmtId="0" fontId="12" fillId="4" borderId="37" xfId="0" applyFont="1" applyFill="1" applyBorder="1" applyAlignment="1" applyProtection="1">
      <alignment horizontal="left" vertical="center"/>
    </xf>
    <xf numFmtId="0" fontId="12" fillId="4" borderId="9" xfId="0" applyFont="1" applyFill="1" applyBorder="1" applyAlignment="1" applyProtection="1">
      <alignment horizontal="left" vertical="center"/>
    </xf>
    <xf numFmtId="0" fontId="12" fillId="4" borderId="10" xfId="0" applyFont="1" applyFill="1" applyBorder="1" applyAlignment="1" applyProtection="1">
      <alignment horizontal="left" vertical="center"/>
    </xf>
    <xf numFmtId="0" fontId="12" fillId="4" borderId="5" xfId="0" applyFont="1" applyFill="1" applyBorder="1" applyAlignment="1" applyProtection="1">
      <alignment vertical="center"/>
    </xf>
    <xf numFmtId="0" fontId="12" fillId="4" borderId="12" xfId="0" applyFont="1" applyFill="1" applyBorder="1" applyAlignment="1" applyProtection="1">
      <alignment vertical="center"/>
    </xf>
    <xf numFmtId="0" fontId="12" fillId="4" borderId="20" xfId="0" applyFont="1" applyFill="1" applyBorder="1" applyAlignment="1" applyProtection="1">
      <alignment horizontal="left" vertical="center"/>
    </xf>
    <xf numFmtId="0" fontId="12" fillId="4" borderId="18" xfId="0" applyFont="1" applyFill="1" applyBorder="1" applyAlignment="1" applyProtection="1">
      <alignment horizontal="left" vertical="center"/>
    </xf>
    <xf numFmtId="0" fontId="12" fillId="4" borderId="17" xfId="0" applyFont="1" applyFill="1" applyBorder="1" applyAlignment="1" applyProtection="1">
      <alignment horizontal="left" vertical="center"/>
    </xf>
    <xf numFmtId="166" fontId="19" fillId="4" borderId="49" xfId="0" applyNumberFormat="1" applyFont="1" applyFill="1" applyBorder="1" applyAlignment="1" applyProtection="1">
      <alignment vertical="center"/>
    </xf>
    <xf numFmtId="166" fontId="19" fillId="4" borderId="50" xfId="0" applyNumberFormat="1" applyFont="1" applyFill="1" applyBorder="1" applyAlignment="1" applyProtection="1">
      <alignment vertical="center"/>
    </xf>
    <xf numFmtId="166" fontId="19" fillId="4" borderId="51" xfId="0" applyNumberFormat="1" applyFont="1" applyFill="1" applyBorder="1" applyAlignment="1" applyProtection="1">
      <alignment vertical="center"/>
    </xf>
    <xf numFmtId="0" fontId="12" fillId="4" borderId="43" xfId="0" applyFont="1" applyFill="1" applyBorder="1" applyAlignment="1" applyProtection="1">
      <alignment vertical="center"/>
    </xf>
    <xf numFmtId="0" fontId="12" fillId="4" borderId="44" xfId="0" applyFont="1" applyFill="1" applyBorder="1" applyAlignment="1" applyProtection="1">
      <alignment vertical="center"/>
    </xf>
    <xf numFmtId="0" fontId="12" fillId="0" borderId="61" xfId="0" applyFont="1" applyFill="1" applyBorder="1" applyAlignment="1" applyProtection="1">
      <alignment horizontal="left" vertical="center"/>
    </xf>
    <xf numFmtId="0" fontId="12" fillId="0" borderId="60" xfId="0" applyFont="1" applyFill="1" applyBorder="1" applyAlignment="1" applyProtection="1">
      <alignment horizontal="left" vertical="center"/>
    </xf>
    <xf numFmtId="0" fontId="12" fillId="0" borderId="13" xfId="0" applyFont="1" applyFill="1" applyBorder="1" applyAlignment="1" applyProtection="1">
      <alignment horizontal="left" vertical="center"/>
    </xf>
    <xf numFmtId="0" fontId="12" fillId="4" borderId="35" xfId="0" applyFont="1" applyFill="1" applyBorder="1" applyAlignment="1" applyProtection="1">
      <alignment horizontal="left" vertical="center"/>
    </xf>
    <xf numFmtId="0" fontId="12" fillId="4" borderId="4" xfId="0" applyFont="1" applyFill="1" applyBorder="1" applyAlignment="1" applyProtection="1">
      <alignment horizontal="left"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I12"/>
  <sheetViews>
    <sheetView showGridLines="0" showRuler="0" zoomScaleNormal="100" workbookViewId="0">
      <selection activeCell="K17" sqref="K17"/>
    </sheetView>
  </sheetViews>
  <sheetFormatPr defaultColWidth="8.69921875" defaultRowHeight="14.4" x14ac:dyDescent="0.3"/>
  <sheetData>
    <row r="1" spans="1:9" x14ac:dyDescent="0.3">
      <c r="A1" s="138" t="s">
        <v>0</v>
      </c>
      <c r="B1" s="138"/>
      <c r="C1" s="138"/>
      <c r="D1" s="138"/>
      <c r="E1" s="138"/>
      <c r="F1" s="138"/>
      <c r="G1" s="138"/>
      <c r="H1" s="138"/>
      <c r="I1" s="138"/>
    </row>
    <row r="2" spans="1:9" x14ac:dyDescent="0.3">
      <c r="A2" s="138" t="s">
        <v>153</v>
      </c>
      <c r="B2" s="138"/>
      <c r="C2" s="138"/>
      <c r="D2" s="138"/>
      <c r="E2" s="138"/>
      <c r="F2" s="138"/>
      <c r="G2" s="138"/>
      <c r="H2" s="138"/>
      <c r="I2" s="138"/>
    </row>
    <row r="3" spans="1:9" x14ac:dyDescent="0.3">
      <c r="A3" s="1"/>
      <c r="B3" s="1"/>
      <c r="C3" s="1"/>
      <c r="D3" s="1"/>
      <c r="E3" s="1"/>
      <c r="F3" s="1"/>
      <c r="G3" s="1"/>
      <c r="H3" s="1"/>
      <c r="I3" s="1"/>
    </row>
    <row r="4" spans="1:9" s="8" customFormat="1" x14ac:dyDescent="0.3">
      <c r="A4" s="7" t="s">
        <v>7</v>
      </c>
      <c r="B4" s="7"/>
      <c r="C4" s="7"/>
      <c r="D4" s="7"/>
      <c r="E4" s="7"/>
      <c r="F4" s="7"/>
      <c r="G4" s="7"/>
      <c r="H4" s="7"/>
      <c r="I4" s="7"/>
    </row>
    <row r="5" spans="1:9" x14ac:dyDescent="0.3">
      <c r="A5" s="1" t="s">
        <v>1</v>
      </c>
      <c r="B5" s="1"/>
      <c r="C5" s="1"/>
      <c r="D5" s="1"/>
      <c r="E5" s="1"/>
      <c r="F5" s="1"/>
      <c r="G5" s="1"/>
      <c r="H5" s="1"/>
      <c r="I5" s="1"/>
    </row>
    <row r="6" spans="1:9" x14ac:dyDescent="0.3">
      <c r="A6" s="1" t="s">
        <v>2</v>
      </c>
      <c r="B6" s="1"/>
      <c r="C6" s="1"/>
      <c r="D6" s="1"/>
      <c r="E6" s="1"/>
      <c r="F6" s="1"/>
      <c r="G6" s="1"/>
      <c r="H6" s="1"/>
      <c r="I6" s="1"/>
    </row>
    <row r="7" spans="1:9" x14ac:dyDescent="0.3">
      <c r="A7" s="1" t="s">
        <v>3</v>
      </c>
      <c r="B7" s="1"/>
      <c r="C7" s="1"/>
      <c r="D7" s="1"/>
      <c r="E7" s="1"/>
      <c r="F7" s="1"/>
      <c r="G7" s="1"/>
      <c r="H7" s="1"/>
      <c r="I7" s="1"/>
    </row>
    <row r="8" spans="1:9" s="26" customFormat="1" x14ac:dyDescent="0.3">
      <c r="A8" s="36" t="s">
        <v>30</v>
      </c>
      <c r="B8" s="25"/>
      <c r="C8" s="25"/>
      <c r="D8" s="25"/>
      <c r="E8" s="25"/>
      <c r="F8" s="25"/>
    </row>
    <row r="9" spans="1:9" s="26" customFormat="1" x14ac:dyDescent="0.3">
      <c r="A9" s="36" t="s">
        <v>154</v>
      </c>
      <c r="B9" s="25"/>
      <c r="C9" s="25"/>
      <c r="D9" s="25"/>
      <c r="E9" s="25"/>
      <c r="F9" s="25"/>
    </row>
    <row r="10" spans="1:9" s="1" customFormat="1" x14ac:dyDescent="0.3">
      <c r="A10" s="1" t="s">
        <v>26</v>
      </c>
    </row>
    <row r="11" spans="1:9" x14ac:dyDescent="0.3">
      <c r="A11" s="1"/>
      <c r="B11" s="1"/>
      <c r="C11" s="1"/>
      <c r="D11" s="1"/>
      <c r="E11" s="1"/>
      <c r="F11" s="1"/>
      <c r="G11" s="1"/>
      <c r="H11" s="1"/>
      <c r="I11" s="1"/>
    </row>
    <row r="12" spans="1:9" x14ac:dyDescent="0.3">
      <c r="A12" s="1" t="s">
        <v>4</v>
      </c>
      <c r="B12" s="1"/>
      <c r="C12" s="1"/>
      <c r="D12" s="1"/>
      <c r="E12" s="1"/>
      <c r="F12" s="1"/>
      <c r="G12" s="1"/>
      <c r="H12" s="1"/>
      <c r="I12" s="1"/>
    </row>
  </sheetData>
  <sheetProtection selectLockedCells="1" selectUnlockedCells="1"/>
  <mergeCells count="2">
    <mergeCell ref="A1:I1"/>
    <mergeCell ref="A2:I2"/>
  </mergeCells>
  <printOptions horizontalCentered="1"/>
  <pageMargins left="0.5" right="0.5" top="0.5" bottom="0.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1:P179"/>
  <sheetViews>
    <sheetView showGridLines="0" tabSelected="1" zoomScaleNormal="100" workbookViewId="0">
      <selection activeCell="E12" sqref="E12"/>
    </sheetView>
  </sheetViews>
  <sheetFormatPr defaultColWidth="11.3984375" defaultRowHeight="12.7" x14ac:dyDescent="0.25"/>
  <cols>
    <col min="1" max="1" width="8.3984375" style="21" customWidth="1"/>
    <col min="2" max="2" width="84.69921875" style="4" customWidth="1"/>
    <col min="3" max="3" width="10.69921875" style="4" customWidth="1"/>
    <col min="4" max="8" width="12.69921875" style="3" customWidth="1"/>
    <col min="9" max="16384" width="11.3984375" style="10"/>
  </cols>
  <sheetData>
    <row r="1" spans="1:9" ht="15" customHeight="1" x14ac:dyDescent="0.25">
      <c r="A1" s="146" t="s">
        <v>0</v>
      </c>
      <c r="B1" s="146"/>
      <c r="C1" s="146"/>
      <c r="D1" s="146"/>
      <c r="E1" s="146"/>
      <c r="F1" s="146"/>
      <c r="G1" s="146"/>
      <c r="H1" s="146"/>
      <c r="I1" s="9"/>
    </row>
    <row r="2" spans="1:9" ht="15" customHeight="1" x14ac:dyDescent="0.25">
      <c r="A2" s="147" t="s">
        <v>153</v>
      </c>
      <c r="B2" s="147"/>
      <c r="C2" s="147"/>
      <c r="D2" s="147"/>
      <c r="E2" s="147"/>
      <c r="F2" s="147"/>
      <c r="G2" s="147"/>
      <c r="H2" s="147"/>
      <c r="I2" s="11"/>
    </row>
    <row r="3" spans="1:9" ht="13.85" x14ac:dyDescent="0.25">
      <c r="A3" s="19"/>
      <c r="B3" s="19" t="s">
        <v>25</v>
      </c>
      <c r="C3" s="148" t="s">
        <v>8</v>
      </c>
      <c r="D3" s="148"/>
      <c r="E3" s="148"/>
      <c r="G3" s="18"/>
      <c r="H3" s="18"/>
      <c r="I3" s="12"/>
    </row>
    <row r="4" spans="1:9" x14ac:dyDescent="0.25">
      <c r="A4" s="144" t="s">
        <v>5</v>
      </c>
      <c r="B4" s="144"/>
      <c r="C4" s="144"/>
      <c r="D4" s="144"/>
      <c r="E4" s="144"/>
      <c r="F4" s="144"/>
      <c r="G4" s="144"/>
      <c r="H4" s="144"/>
      <c r="I4" s="13"/>
    </row>
    <row r="5" spans="1:9" s="15" customFormat="1" ht="127.45" customHeight="1" x14ac:dyDescent="0.2">
      <c r="A5" s="145" t="s">
        <v>31</v>
      </c>
      <c r="B5" s="145"/>
      <c r="C5" s="145"/>
      <c r="D5" s="145"/>
      <c r="E5" s="145"/>
      <c r="F5" s="145"/>
      <c r="G5" s="145"/>
      <c r="H5" s="145"/>
      <c r="I5" s="14"/>
    </row>
    <row r="6" spans="1:9" ht="5.2" customHeight="1" thickBot="1" x14ac:dyDescent="0.3">
      <c r="A6" s="20"/>
      <c r="B6" s="5"/>
      <c r="C6" s="5"/>
      <c r="D6" s="2"/>
      <c r="E6" s="2"/>
      <c r="F6" s="2"/>
      <c r="G6" s="2"/>
      <c r="H6" s="2"/>
      <c r="I6" s="16"/>
    </row>
    <row r="7" spans="1:9" ht="13.85" x14ac:dyDescent="0.25">
      <c r="A7" s="139" t="s">
        <v>61</v>
      </c>
      <c r="B7" s="140"/>
      <c r="C7" s="141"/>
      <c r="D7" s="60">
        <v>2025</v>
      </c>
      <c r="E7" s="60">
        <f>+D7+1</f>
        <v>2026</v>
      </c>
      <c r="F7" s="60">
        <f>+E7+1</f>
        <v>2027</v>
      </c>
      <c r="G7" s="60">
        <f>+F7+1</f>
        <v>2028</v>
      </c>
      <c r="H7" s="61">
        <f>+G7+1</f>
        <v>2029</v>
      </c>
    </row>
    <row r="8" spans="1:9" ht="25.35" x14ac:dyDescent="0.25">
      <c r="A8" s="62" t="s">
        <v>9</v>
      </c>
      <c r="B8" s="142" t="s">
        <v>6</v>
      </c>
      <c r="C8" s="143"/>
      <c r="D8" s="22" t="s">
        <v>14</v>
      </c>
      <c r="E8" s="22" t="s">
        <v>15</v>
      </c>
      <c r="F8" s="22" t="s">
        <v>15</v>
      </c>
      <c r="G8" s="22" t="s">
        <v>15</v>
      </c>
      <c r="H8" s="63" t="s">
        <v>15</v>
      </c>
    </row>
    <row r="9" spans="1:9" ht="13.25" x14ac:dyDescent="0.25">
      <c r="A9" s="64">
        <v>16</v>
      </c>
      <c r="B9" s="28" t="s">
        <v>32</v>
      </c>
      <c r="C9" s="31"/>
      <c r="D9" s="6">
        <v>0</v>
      </c>
      <c r="E9" s="6">
        <v>0</v>
      </c>
      <c r="F9" s="6">
        <v>0</v>
      </c>
      <c r="G9" s="6">
        <v>0</v>
      </c>
      <c r="H9" s="65">
        <v>0</v>
      </c>
    </row>
    <row r="10" spans="1:9" ht="13.25" x14ac:dyDescent="0.25">
      <c r="A10" s="64">
        <v>8</v>
      </c>
      <c r="B10" s="117" t="s">
        <v>33</v>
      </c>
      <c r="C10" s="31"/>
      <c r="D10" s="6">
        <v>0</v>
      </c>
      <c r="E10" s="6">
        <v>0</v>
      </c>
      <c r="F10" s="6">
        <v>0</v>
      </c>
      <c r="G10" s="6">
        <v>0</v>
      </c>
      <c r="H10" s="65">
        <v>0</v>
      </c>
    </row>
    <row r="11" spans="1:9" ht="13.25" x14ac:dyDescent="0.25">
      <c r="A11" s="64">
        <v>9</v>
      </c>
      <c r="B11" s="118" t="s">
        <v>34</v>
      </c>
      <c r="C11" s="38"/>
      <c r="D11" s="6">
        <v>0</v>
      </c>
      <c r="E11" s="6">
        <v>0</v>
      </c>
      <c r="F11" s="6">
        <v>0</v>
      </c>
      <c r="G11" s="6">
        <v>0</v>
      </c>
      <c r="H11" s="65">
        <v>0</v>
      </c>
    </row>
    <row r="12" spans="1:9" ht="13.25" x14ac:dyDescent="0.25">
      <c r="A12" s="64">
        <v>6</v>
      </c>
      <c r="B12" s="113" t="s">
        <v>35</v>
      </c>
      <c r="C12" s="38"/>
      <c r="D12" s="6">
        <v>0</v>
      </c>
      <c r="E12" s="6">
        <v>0</v>
      </c>
      <c r="F12" s="6">
        <v>0</v>
      </c>
      <c r="G12" s="6">
        <v>0</v>
      </c>
      <c r="H12" s="65">
        <v>0</v>
      </c>
    </row>
    <row r="13" spans="1:9" ht="13.25" x14ac:dyDescent="0.25">
      <c r="A13" s="64">
        <v>1</v>
      </c>
      <c r="B13" s="28" t="s">
        <v>36</v>
      </c>
      <c r="C13" s="38"/>
      <c r="D13" s="6">
        <v>0</v>
      </c>
      <c r="E13" s="6">
        <v>0</v>
      </c>
      <c r="F13" s="6">
        <v>0</v>
      </c>
      <c r="G13" s="6">
        <v>0</v>
      </c>
      <c r="H13" s="65">
        <v>0</v>
      </c>
    </row>
    <row r="14" spans="1:9" ht="13.25" x14ac:dyDescent="0.25">
      <c r="A14" s="64">
        <v>1</v>
      </c>
      <c r="B14" s="28" t="s">
        <v>37</v>
      </c>
      <c r="C14" s="38"/>
      <c r="D14" s="6">
        <v>0</v>
      </c>
      <c r="E14" s="6">
        <v>0</v>
      </c>
      <c r="F14" s="6">
        <v>0</v>
      </c>
      <c r="G14" s="6">
        <v>0</v>
      </c>
      <c r="H14" s="65">
        <v>0</v>
      </c>
    </row>
    <row r="15" spans="1:9" ht="13.25" x14ac:dyDescent="0.25">
      <c r="A15" s="64">
        <v>2</v>
      </c>
      <c r="B15" s="28" t="s">
        <v>38</v>
      </c>
      <c r="C15" s="38"/>
      <c r="D15" s="6">
        <v>0</v>
      </c>
      <c r="E15" s="6">
        <v>0</v>
      </c>
      <c r="F15" s="6">
        <v>0</v>
      </c>
      <c r="G15" s="6">
        <v>0</v>
      </c>
      <c r="H15" s="65">
        <v>0</v>
      </c>
    </row>
    <row r="16" spans="1:9" ht="13.25" x14ac:dyDescent="0.25">
      <c r="A16" s="64">
        <v>1</v>
      </c>
      <c r="B16" s="28" t="s">
        <v>39</v>
      </c>
      <c r="C16" s="38"/>
      <c r="D16" s="6">
        <v>0</v>
      </c>
      <c r="E16" s="6">
        <v>0</v>
      </c>
      <c r="F16" s="6">
        <v>0</v>
      </c>
      <c r="G16" s="6">
        <v>0</v>
      </c>
      <c r="H16" s="65">
        <v>0</v>
      </c>
    </row>
    <row r="17" spans="1:8" ht="13.25" x14ac:dyDescent="0.25">
      <c r="A17" s="64">
        <v>2</v>
      </c>
      <c r="B17" s="28" t="s">
        <v>40</v>
      </c>
      <c r="C17" s="38"/>
      <c r="D17" s="6">
        <v>0</v>
      </c>
      <c r="E17" s="6">
        <v>0</v>
      </c>
      <c r="F17" s="6">
        <v>0</v>
      </c>
      <c r="G17" s="6">
        <v>0</v>
      </c>
      <c r="H17" s="65">
        <v>0</v>
      </c>
    </row>
    <row r="18" spans="1:8" ht="13.25" x14ac:dyDescent="0.25">
      <c r="A18" s="64">
        <v>1</v>
      </c>
      <c r="B18" s="28" t="s">
        <v>41</v>
      </c>
      <c r="C18" s="38"/>
      <c r="D18" s="6">
        <v>0</v>
      </c>
      <c r="E18" s="6">
        <v>0</v>
      </c>
      <c r="F18" s="6">
        <v>0</v>
      </c>
      <c r="G18" s="6">
        <v>0</v>
      </c>
      <c r="H18" s="65">
        <v>0</v>
      </c>
    </row>
    <row r="19" spans="1:8" ht="13.25" x14ac:dyDescent="0.25">
      <c r="A19" s="64">
        <v>1</v>
      </c>
      <c r="B19" s="28" t="s">
        <v>42</v>
      </c>
      <c r="C19" s="38"/>
      <c r="D19" s="6">
        <v>0</v>
      </c>
      <c r="E19" s="6">
        <v>0</v>
      </c>
      <c r="F19" s="6">
        <v>0</v>
      </c>
      <c r="G19" s="6">
        <v>0</v>
      </c>
      <c r="H19" s="65">
        <v>0</v>
      </c>
    </row>
    <row r="20" spans="1:8" ht="39.75" x14ac:dyDescent="0.25">
      <c r="A20" s="64">
        <v>1</v>
      </c>
      <c r="B20" s="119" t="s">
        <v>51</v>
      </c>
      <c r="C20" s="38"/>
      <c r="D20" s="6">
        <v>0</v>
      </c>
      <c r="E20" s="6">
        <v>0</v>
      </c>
      <c r="F20" s="6">
        <v>0</v>
      </c>
      <c r="G20" s="6">
        <v>0</v>
      </c>
      <c r="H20" s="65">
        <v>0</v>
      </c>
    </row>
    <row r="21" spans="1:8" ht="39.75" x14ac:dyDescent="0.25">
      <c r="A21" s="64">
        <v>1</v>
      </c>
      <c r="B21" s="55" t="s">
        <v>152</v>
      </c>
      <c r="C21" s="38"/>
      <c r="D21" s="6">
        <v>0</v>
      </c>
      <c r="E21" s="6">
        <v>0</v>
      </c>
      <c r="F21" s="6">
        <v>0</v>
      </c>
      <c r="G21" s="6">
        <v>0</v>
      </c>
      <c r="H21" s="65">
        <v>0</v>
      </c>
    </row>
    <row r="22" spans="1:8" ht="39.75" x14ac:dyDescent="0.25">
      <c r="A22" s="64">
        <v>2</v>
      </c>
      <c r="B22" s="55" t="s">
        <v>43</v>
      </c>
      <c r="C22" s="38"/>
      <c r="D22" s="6">
        <v>0</v>
      </c>
      <c r="E22" s="6">
        <v>0</v>
      </c>
      <c r="F22" s="6">
        <v>0</v>
      </c>
      <c r="G22" s="6">
        <v>0</v>
      </c>
      <c r="H22" s="65">
        <v>0</v>
      </c>
    </row>
    <row r="23" spans="1:8" ht="13.25" x14ac:dyDescent="0.25">
      <c r="A23" s="66">
        <v>3</v>
      </c>
      <c r="B23" s="113" t="s">
        <v>44</v>
      </c>
      <c r="C23" s="38"/>
      <c r="D23" s="6">
        <v>0</v>
      </c>
      <c r="E23" s="6">
        <v>0</v>
      </c>
      <c r="F23" s="6">
        <v>0</v>
      </c>
      <c r="G23" s="6">
        <v>0</v>
      </c>
      <c r="H23" s="65">
        <v>0</v>
      </c>
    </row>
    <row r="24" spans="1:8" ht="13.85" thickBot="1" x14ac:dyDescent="0.3">
      <c r="A24" s="67">
        <v>1</v>
      </c>
      <c r="B24" s="39" t="s">
        <v>54</v>
      </c>
      <c r="C24" s="38"/>
      <c r="D24" s="35">
        <v>0</v>
      </c>
      <c r="E24" s="47"/>
      <c r="F24" s="47"/>
      <c r="G24" s="47"/>
      <c r="H24" s="68"/>
    </row>
    <row r="25" spans="1:8" ht="13.25" thickBot="1" x14ac:dyDescent="0.3">
      <c r="A25" s="176" t="s">
        <v>45</v>
      </c>
      <c r="B25" s="177"/>
      <c r="C25" s="178"/>
      <c r="D25" s="44">
        <f>SUM(D9:D24)</f>
        <v>0</v>
      </c>
      <c r="E25" s="44">
        <f>SUM(E9:E24)</f>
        <v>0</v>
      </c>
      <c r="F25" s="44">
        <f>SUM(F9:F24)</f>
        <v>0</v>
      </c>
      <c r="G25" s="44">
        <f>SUM(G9:G24)</f>
        <v>0</v>
      </c>
      <c r="H25" s="46">
        <f>SUM(H9:H24)</f>
        <v>0</v>
      </c>
    </row>
    <row r="26" spans="1:8" ht="13.25" thickBot="1" x14ac:dyDescent="0.3">
      <c r="A26" s="174" t="s">
        <v>48</v>
      </c>
      <c r="B26" s="175"/>
      <c r="C26" s="175"/>
      <c r="D26" s="175"/>
      <c r="E26" s="175"/>
      <c r="F26" s="175"/>
      <c r="G26" s="175"/>
      <c r="H26" s="49">
        <f>SUM(D25:H25)</f>
        <v>0</v>
      </c>
    </row>
    <row r="27" spans="1:8" ht="29.95" customHeight="1" x14ac:dyDescent="0.25">
      <c r="A27" s="69"/>
      <c r="B27" s="29"/>
      <c r="C27" s="29"/>
      <c r="D27" s="41"/>
      <c r="E27" s="41"/>
      <c r="F27" s="41"/>
      <c r="G27" s="41"/>
      <c r="H27" s="70"/>
    </row>
    <row r="28" spans="1:8" ht="13.85" x14ac:dyDescent="0.25">
      <c r="A28" s="151" t="s">
        <v>69</v>
      </c>
      <c r="B28" s="152"/>
      <c r="C28" s="153"/>
      <c r="D28" s="17">
        <v>2025</v>
      </c>
      <c r="E28" s="17">
        <f>+D28+1</f>
        <v>2026</v>
      </c>
      <c r="F28" s="17">
        <f>+E28+1</f>
        <v>2027</v>
      </c>
      <c r="G28" s="17">
        <f>+F28+1</f>
        <v>2028</v>
      </c>
      <c r="H28" s="71">
        <f>+G28+1</f>
        <v>2029</v>
      </c>
    </row>
    <row r="29" spans="1:8" ht="25.35" x14ac:dyDescent="0.25">
      <c r="A29" s="72" t="s">
        <v>9</v>
      </c>
      <c r="B29" s="142" t="s">
        <v>6</v>
      </c>
      <c r="C29" s="143"/>
      <c r="D29" s="22" t="s">
        <v>14</v>
      </c>
      <c r="E29" s="22" t="s">
        <v>15</v>
      </c>
      <c r="F29" s="22" t="s">
        <v>15</v>
      </c>
      <c r="G29" s="22" t="s">
        <v>15</v>
      </c>
      <c r="H29" s="63" t="s">
        <v>15</v>
      </c>
    </row>
    <row r="30" spans="1:8" ht="13.25" x14ac:dyDescent="0.25">
      <c r="A30" s="64">
        <v>10</v>
      </c>
      <c r="B30" s="28" t="s">
        <v>32</v>
      </c>
      <c r="C30" s="31"/>
      <c r="D30" s="6">
        <v>0</v>
      </c>
      <c r="E30" s="6">
        <v>0</v>
      </c>
      <c r="F30" s="6">
        <v>0</v>
      </c>
      <c r="G30" s="6">
        <v>0</v>
      </c>
      <c r="H30" s="65">
        <v>0</v>
      </c>
    </row>
    <row r="31" spans="1:8" ht="13.25" x14ac:dyDescent="0.25">
      <c r="A31" s="64">
        <v>4</v>
      </c>
      <c r="B31" s="28" t="s">
        <v>49</v>
      </c>
      <c r="C31" s="31"/>
      <c r="D31" s="6">
        <v>0</v>
      </c>
      <c r="E31" s="6">
        <v>0</v>
      </c>
      <c r="F31" s="6">
        <v>0</v>
      </c>
      <c r="G31" s="6">
        <v>0</v>
      </c>
      <c r="H31" s="65">
        <v>0</v>
      </c>
    </row>
    <row r="32" spans="1:8" ht="13.25" x14ac:dyDescent="0.25">
      <c r="A32" s="64">
        <v>12</v>
      </c>
      <c r="B32" s="28" t="s">
        <v>50</v>
      </c>
      <c r="C32" s="31"/>
      <c r="D32" s="6">
        <v>0</v>
      </c>
      <c r="E32" s="6">
        <v>0</v>
      </c>
      <c r="F32" s="6">
        <v>0</v>
      </c>
      <c r="G32" s="6">
        <v>0</v>
      </c>
      <c r="H32" s="65">
        <v>0</v>
      </c>
    </row>
    <row r="33" spans="1:8" ht="66.25" x14ac:dyDescent="0.25">
      <c r="A33" s="64">
        <v>1</v>
      </c>
      <c r="B33" s="55" t="s">
        <v>55</v>
      </c>
      <c r="C33" s="31"/>
      <c r="D33" s="6">
        <v>0</v>
      </c>
      <c r="E33" s="6">
        <v>0</v>
      </c>
      <c r="F33" s="6">
        <v>0</v>
      </c>
      <c r="G33" s="6">
        <v>0</v>
      </c>
      <c r="H33" s="65">
        <v>0</v>
      </c>
    </row>
    <row r="34" spans="1:8" ht="13.25" x14ac:dyDescent="0.25">
      <c r="A34" s="73">
        <v>1</v>
      </c>
      <c r="B34" s="113" t="s">
        <v>52</v>
      </c>
      <c r="C34" s="31"/>
      <c r="D34" s="6">
        <v>0</v>
      </c>
      <c r="E34" s="6">
        <v>0</v>
      </c>
      <c r="F34" s="6">
        <v>0</v>
      </c>
      <c r="G34" s="6">
        <v>0</v>
      </c>
      <c r="H34" s="65">
        <v>0</v>
      </c>
    </row>
    <row r="35" spans="1:8" ht="13.85" thickBot="1" x14ac:dyDescent="0.3">
      <c r="A35" s="67">
        <v>1</v>
      </c>
      <c r="B35" s="39" t="s">
        <v>53</v>
      </c>
      <c r="C35" s="38"/>
      <c r="D35" s="6">
        <v>0</v>
      </c>
      <c r="E35" s="47"/>
      <c r="F35" s="47"/>
      <c r="G35" s="47"/>
      <c r="H35" s="68"/>
    </row>
    <row r="36" spans="1:8" x14ac:dyDescent="0.25">
      <c r="A36" s="159" t="s">
        <v>46</v>
      </c>
      <c r="B36" s="160"/>
      <c r="C36" s="161"/>
      <c r="D36" s="51">
        <f>SUM(D30:D35)</f>
        <v>0</v>
      </c>
      <c r="E36" s="51">
        <f>SUM(E30:E35)</f>
        <v>0</v>
      </c>
      <c r="F36" s="51">
        <f>SUM(F30:F35)</f>
        <v>0</v>
      </c>
      <c r="G36" s="51">
        <f>SUM(G30:G35)</f>
        <v>0</v>
      </c>
      <c r="H36" s="52">
        <f>SUM(H30:H35)</f>
        <v>0</v>
      </c>
    </row>
    <row r="37" spans="1:8" ht="13.25" thickBot="1" x14ac:dyDescent="0.3">
      <c r="A37" s="149" t="s">
        <v>47</v>
      </c>
      <c r="B37" s="150"/>
      <c r="C37" s="150"/>
      <c r="D37" s="150"/>
      <c r="E37" s="150"/>
      <c r="F37" s="150"/>
      <c r="G37" s="150"/>
      <c r="H37" s="50">
        <f>SUM(D36:H36)</f>
        <v>0</v>
      </c>
    </row>
    <row r="38" spans="1:8" ht="29.95" customHeight="1" x14ac:dyDescent="0.25">
      <c r="A38" s="69"/>
      <c r="B38" s="29"/>
      <c r="C38" s="29"/>
      <c r="D38" s="41"/>
      <c r="E38" s="41"/>
      <c r="F38" s="40"/>
      <c r="G38" s="41"/>
      <c r="H38" s="70"/>
    </row>
    <row r="39" spans="1:8" ht="13.85" x14ac:dyDescent="0.25">
      <c r="A39" s="151" t="s">
        <v>60</v>
      </c>
      <c r="B39" s="152"/>
      <c r="C39" s="153"/>
      <c r="D39" s="17">
        <v>2025</v>
      </c>
      <c r="E39" s="17">
        <f>+D39+1</f>
        <v>2026</v>
      </c>
      <c r="F39" s="17">
        <f>+E39+1</f>
        <v>2027</v>
      </c>
      <c r="G39" s="17">
        <f>+F39+1</f>
        <v>2028</v>
      </c>
      <c r="H39" s="71">
        <f>+G39+1</f>
        <v>2029</v>
      </c>
    </row>
    <row r="40" spans="1:8" ht="25.35" x14ac:dyDescent="0.25">
      <c r="A40" s="62" t="s">
        <v>9</v>
      </c>
      <c r="B40" s="142" t="s">
        <v>6</v>
      </c>
      <c r="C40" s="143"/>
      <c r="D40" s="22" t="s">
        <v>14</v>
      </c>
      <c r="E40" s="22" t="s">
        <v>15</v>
      </c>
      <c r="F40" s="22" t="s">
        <v>15</v>
      </c>
      <c r="G40" s="22" t="s">
        <v>15</v>
      </c>
      <c r="H40" s="63" t="s">
        <v>15</v>
      </c>
    </row>
    <row r="41" spans="1:8" ht="159" x14ac:dyDescent="0.25">
      <c r="A41" s="67">
        <v>2</v>
      </c>
      <c r="B41" s="116" t="s">
        <v>56</v>
      </c>
      <c r="C41" s="31"/>
      <c r="D41" s="6">
        <v>0</v>
      </c>
      <c r="E41" s="6">
        <v>0</v>
      </c>
      <c r="F41" s="6">
        <v>0</v>
      </c>
      <c r="G41" s="6">
        <v>0</v>
      </c>
      <c r="H41" s="65">
        <v>0</v>
      </c>
    </row>
    <row r="42" spans="1:8" ht="13.85" thickBot="1" x14ac:dyDescent="0.3">
      <c r="A42" s="64">
        <v>1</v>
      </c>
      <c r="B42" s="45" t="s">
        <v>28</v>
      </c>
      <c r="C42" s="48"/>
      <c r="D42" s="35">
        <v>0</v>
      </c>
      <c r="E42" s="47"/>
      <c r="F42" s="47"/>
      <c r="G42" s="47"/>
      <c r="H42" s="68"/>
    </row>
    <row r="43" spans="1:8" s="23" customFormat="1" x14ac:dyDescent="0.3">
      <c r="A43" s="159" t="s">
        <v>19</v>
      </c>
      <c r="B43" s="160"/>
      <c r="C43" s="161"/>
      <c r="D43" s="51">
        <f>SUM(D41:D42)</f>
        <v>0</v>
      </c>
      <c r="E43" s="51">
        <f t="shared" ref="E43:H43" si="0">SUM(E41:E42)</f>
        <v>0</v>
      </c>
      <c r="F43" s="51">
        <f t="shared" si="0"/>
        <v>0</v>
      </c>
      <c r="G43" s="51">
        <f t="shared" si="0"/>
        <v>0</v>
      </c>
      <c r="H43" s="52">
        <f t="shared" si="0"/>
        <v>0</v>
      </c>
    </row>
    <row r="44" spans="1:8" ht="13.25" thickBot="1" x14ac:dyDescent="0.3">
      <c r="A44" s="149" t="s">
        <v>20</v>
      </c>
      <c r="B44" s="150"/>
      <c r="C44" s="150"/>
      <c r="D44" s="150"/>
      <c r="E44" s="150"/>
      <c r="F44" s="150"/>
      <c r="G44" s="150"/>
      <c r="H44" s="50">
        <f>SUM(D43:H43)</f>
        <v>0</v>
      </c>
    </row>
    <row r="45" spans="1:8" ht="29.95" customHeight="1" x14ac:dyDescent="0.25">
      <c r="A45" s="74"/>
      <c r="B45" s="10"/>
      <c r="C45" s="10"/>
      <c r="D45" s="10"/>
      <c r="E45" s="10"/>
      <c r="F45" s="10"/>
      <c r="G45" s="10"/>
      <c r="H45" s="75"/>
    </row>
    <row r="46" spans="1:8" s="23" customFormat="1" ht="17.3" customHeight="1" x14ac:dyDescent="0.25">
      <c r="A46" s="151" t="s">
        <v>57</v>
      </c>
      <c r="B46" s="152"/>
      <c r="C46" s="153"/>
      <c r="D46" s="17">
        <v>2025</v>
      </c>
      <c r="E46" s="17">
        <f>+D46+1</f>
        <v>2026</v>
      </c>
      <c r="F46" s="17">
        <f>+E46+1</f>
        <v>2027</v>
      </c>
      <c r="G46" s="17">
        <f>+F46+1</f>
        <v>2028</v>
      </c>
      <c r="H46" s="71">
        <f>+G46+1</f>
        <v>2029</v>
      </c>
    </row>
    <row r="47" spans="1:8" s="23" customFormat="1" ht="25.35" x14ac:dyDescent="0.3">
      <c r="A47" s="72" t="s">
        <v>9</v>
      </c>
      <c r="B47" s="142" t="s">
        <v>6</v>
      </c>
      <c r="C47" s="143"/>
      <c r="D47" s="22" t="s">
        <v>14</v>
      </c>
      <c r="E47" s="22" t="s">
        <v>15</v>
      </c>
      <c r="F47" s="22" t="s">
        <v>15</v>
      </c>
      <c r="G47" s="22" t="s">
        <v>15</v>
      </c>
      <c r="H47" s="63" t="s">
        <v>15</v>
      </c>
    </row>
    <row r="48" spans="1:8" ht="13.25" x14ac:dyDescent="0.25">
      <c r="A48" s="64">
        <v>16</v>
      </c>
      <c r="B48" s="28" t="s">
        <v>62</v>
      </c>
      <c r="C48" s="37"/>
      <c r="D48" s="6">
        <v>0</v>
      </c>
      <c r="E48" s="6">
        <v>0</v>
      </c>
      <c r="F48" s="6">
        <v>0</v>
      </c>
      <c r="G48" s="6">
        <v>0</v>
      </c>
      <c r="H48" s="65">
        <v>0</v>
      </c>
    </row>
    <row r="49" spans="1:16" s="15" customFormat="1" ht="13.25" x14ac:dyDescent="0.25">
      <c r="A49" s="76">
        <v>10</v>
      </c>
      <c r="B49" s="28" t="s">
        <v>63</v>
      </c>
      <c r="C49" s="31"/>
      <c r="D49" s="6">
        <v>0</v>
      </c>
      <c r="E49" s="6">
        <v>0</v>
      </c>
      <c r="F49" s="6">
        <v>0</v>
      </c>
      <c r="G49" s="6">
        <v>0</v>
      </c>
      <c r="H49" s="65">
        <v>0</v>
      </c>
    </row>
    <row r="50" spans="1:16" s="15" customFormat="1" ht="13.25" x14ac:dyDescent="0.25">
      <c r="A50" s="76">
        <v>12</v>
      </c>
      <c r="B50" s="28" t="s">
        <v>64</v>
      </c>
      <c r="C50" s="31"/>
      <c r="D50" s="6">
        <v>0</v>
      </c>
      <c r="E50" s="6">
        <v>0</v>
      </c>
      <c r="F50" s="6">
        <v>0</v>
      </c>
      <c r="G50" s="6">
        <v>0</v>
      </c>
      <c r="H50" s="65">
        <v>0</v>
      </c>
    </row>
    <row r="51" spans="1:16" s="15" customFormat="1" ht="13.25" x14ac:dyDescent="0.25">
      <c r="A51" s="76">
        <v>12</v>
      </c>
      <c r="B51" s="28" t="s">
        <v>65</v>
      </c>
      <c r="C51" s="31"/>
      <c r="D51" s="6">
        <v>0</v>
      </c>
      <c r="E51" s="6">
        <v>0</v>
      </c>
      <c r="F51" s="6">
        <v>0</v>
      </c>
      <c r="G51" s="6">
        <v>0</v>
      </c>
      <c r="H51" s="65">
        <v>0</v>
      </c>
    </row>
    <row r="52" spans="1:16" s="15" customFormat="1" ht="13.25" x14ac:dyDescent="0.25">
      <c r="A52" s="76">
        <v>1</v>
      </c>
      <c r="B52" s="28" t="s">
        <v>66</v>
      </c>
      <c r="C52" s="31"/>
      <c r="D52" s="6">
        <v>0</v>
      </c>
      <c r="E52" s="6">
        <v>0</v>
      </c>
      <c r="F52" s="6">
        <v>0</v>
      </c>
      <c r="G52" s="6">
        <v>0</v>
      </c>
      <c r="H52" s="65">
        <v>0</v>
      </c>
    </row>
    <row r="53" spans="1:16" s="15" customFormat="1" ht="39.75" x14ac:dyDescent="0.25">
      <c r="A53" s="76">
        <v>1</v>
      </c>
      <c r="B53" s="55" t="s">
        <v>67</v>
      </c>
      <c r="C53" s="31"/>
      <c r="D53" s="6">
        <v>0</v>
      </c>
      <c r="E53" s="6">
        <v>0</v>
      </c>
      <c r="F53" s="6">
        <v>0</v>
      </c>
      <c r="G53" s="6">
        <v>0</v>
      </c>
      <c r="H53" s="65">
        <v>0</v>
      </c>
    </row>
    <row r="54" spans="1:16" s="15" customFormat="1" ht="26.5" x14ac:dyDescent="0.25">
      <c r="A54" s="76">
        <v>4</v>
      </c>
      <c r="B54" s="55" t="s">
        <v>132</v>
      </c>
      <c r="C54" s="31"/>
      <c r="D54" s="6">
        <v>0</v>
      </c>
      <c r="E54" s="6">
        <v>0</v>
      </c>
      <c r="F54" s="6">
        <v>0</v>
      </c>
      <c r="G54" s="6">
        <v>0</v>
      </c>
      <c r="H54" s="65">
        <v>0</v>
      </c>
    </row>
    <row r="55" spans="1:16" s="15" customFormat="1" ht="26.5" x14ac:dyDescent="0.25">
      <c r="A55" s="76">
        <v>2</v>
      </c>
      <c r="B55" s="55" t="s">
        <v>133</v>
      </c>
      <c r="C55" s="31"/>
      <c r="D55" s="6">
        <v>0</v>
      </c>
      <c r="E55" s="6">
        <v>0</v>
      </c>
      <c r="F55" s="6">
        <v>0</v>
      </c>
      <c r="G55" s="6">
        <v>0</v>
      </c>
      <c r="H55" s="65">
        <v>0</v>
      </c>
    </row>
    <row r="56" spans="1:16" s="15" customFormat="1" ht="26.5" x14ac:dyDescent="0.25">
      <c r="A56" s="76">
        <v>2</v>
      </c>
      <c r="B56" s="55" t="s">
        <v>134</v>
      </c>
      <c r="C56" s="31"/>
      <c r="D56" s="6">
        <v>0</v>
      </c>
      <c r="E56" s="6">
        <v>0</v>
      </c>
      <c r="F56" s="6">
        <v>0</v>
      </c>
      <c r="G56" s="6">
        <v>0</v>
      </c>
      <c r="H56" s="65">
        <v>0</v>
      </c>
    </row>
    <row r="57" spans="1:16" s="15" customFormat="1" ht="13.25" x14ac:dyDescent="0.25">
      <c r="A57" s="76">
        <v>16</v>
      </c>
      <c r="B57" s="28" t="s">
        <v>68</v>
      </c>
      <c r="C57" s="31"/>
      <c r="D57" s="6">
        <v>0</v>
      </c>
      <c r="E57" s="6">
        <v>0</v>
      </c>
      <c r="F57" s="6">
        <v>0</v>
      </c>
      <c r="G57" s="6">
        <v>0</v>
      </c>
      <c r="H57" s="65">
        <v>0</v>
      </c>
    </row>
    <row r="58" spans="1:16" s="15" customFormat="1" ht="13.85" thickBot="1" x14ac:dyDescent="0.3">
      <c r="A58" s="67">
        <v>1</v>
      </c>
      <c r="B58" s="39" t="s">
        <v>53</v>
      </c>
      <c r="C58" s="31"/>
      <c r="D58" s="6">
        <v>0</v>
      </c>
      <c r="E58" s="57"/>
      <c r="F58" s="57"/>
      <c r="G58" s="57"/>
      <c r="H58" s="77"/>
    </row>
    <row r="59" spans="1:16" x14ac:dyDescent="0.25">
      <c r="A59" s="159" t="s">
        <v>58</v>
      </c>
      <c r="B59" s="160"/>
      <c r="C59" s="161"/>
      <c r="D59" s="51">
        <f>SUM(D48:D58)</f>
        <v>0</v>
      </c>
      <c r="E59" s="51">
        <f>SUM(E48:E58)</f>
        <v>0</v>
      </c>
      <c r="F59" s="51">
        <f>SUM(F48:F58)</f>
        <v>0</v>
      </c>
      <c r="G59" s="51">
        <f>SUM(G48:G58)</f>
        <v>0</v>
      </c>
      <c r="H59" s="52">
        <f>SUM(H48:H58)</f>
        <v>0</v>
      </c>
      <c r="I59" s="24"/>
      <c r="J59" s="24"/>
      <c r="K59" s="24"/>
      <c r="L59" s="24"/>
      <c r="M59" s="24"/>
      <c r="N59" s="24"/>
      <c r="O59" s="24"/>
      <c r="P59" s="56"/>
    </row>
    <row r="60" spans="1:16" ht="13.25" thickBot="1" x14ac:dyDescent="0.3">
      <c r="A60" s="149" t="s">
        <v>59</v>
      </c>
      <c r="B60" s="150"/>
      <c r="C60" s="150"/>
      <c r="D60" s="150"/>
      <c r="E60" s="150"/>
      <c r="F60" s="150"/>
      <c r="G60" s="150"/>
      <c r="H60" s="50">
        <f>SUM(D59:H59)</f>
        <v>0</v>
      </c>
      <c r="I60" s="24"/>
      <c r="J60" s="24"/>
      <c r="K60" s="24"/>
      <c r="L60" s="24"/>
      <c r="M60" s="24"/>
      <c r="N60" s="24"/>
      <c r="O60" s="24"/>
      <c r="P60" s="56"/>
    </row>
    <row r="61" spans="1:16" ht="29.95" customHeight="1" x14ac:dyDescent="0.25">
      <c r="A61" s="78"/>
      <c r="B61" s="24"/>
      <c r="C61" s="24"/>
      <c r="D61" s="56"/>
      <c r="E61" s="56"/>
      <c r="F61" s="56"/>
      <c r="G61" s="56"/>
      <c r="H61" s="79"/>
    </row>
    <row r="62" spans="1:16" ht="13.85" x14ac:dyDescent="0.25">
      <c r="A62" s="151" t="s">
        <v>70</v>
      </c>
      <c r="B62" s="152"/>
      <c r="C62" s="153"/>
      <c r="D62" s="17">
        <v>2025</v>
      </c>
      <c r="E62" s="17">
        <f>+D62+1</f>
        <v>2026</v>
      </c>
      <c r="F62" s="17">
        <f>+E62+1</f>
        <v>2027</v>
      </c>
      <c r="G62" s="17">
        <f>+F62+1</f>
        <v>2028</v>
      </c>
      <c r="H62" s="71">
        <f>+G62+1</f>
        <v>2029</v>
      </c>
    </row>
    <row r="63" spans="1:16" ht="25.35" x14ac:dyDescent="0.25">
      <c r="A63" s="72" t="s">
        <v>9</v>
      </c>
      <c r="B63" s="142" t="s">
        <v>6</v>
      </c>
      <c r="C63" s="143"/>
      <c r="D63" s="22" t="s">
        <v>14</v>
      </c>
      <c r="E63" s="22" t="s">
        <v>15</v>
      </c>
      <c r="F63" s="22" t="s">
        <v>15</v>
      </c>
      <c r="G63" s="22" t="s">
        <v>15</v>
      </c>
      <c r="H63" s="63" t="s">
        <v>15</v>
      </c>
    </row>
    <row r="64" spans="1:16" ht="13.25" x14ac:dyDescent="0.25">
      <c r="A64" s="64">
        <v>12</v>
      </c>
      <c r="B64" s="28" t="s">
        <v>73</v>
      </c>
      <c r="C64" s="37"/>
      <c r="D64" s="6">
        <v>0</v>
      </c>
      <c r="E64" s="6">
        <v>0</v>
      </c>
      <c r="F64" s="6">
        <v>0</v>
      </c>
      <c r="G64" s="6">
        <v>0</v>
      </c>
      <c r="H64" s="65">
        <v>0</v>
      </c>
    </row>
    <row r="65" spans="1:8" ht="13.25" x14ac:dyDescent="0.25">
      <c r="A65" s="76">
        <v>8</v>
      </c>
      <c r="B65" s="28" t="s">
        <v>74</v>
      </c>
      <c r="C65" s="31"/>
      <c r="D65" s="6">
        <v>0</v>
      </c>
      <c r="E65" s="6">
        <v>0</v>
      </c>
      <c r="F65" s="6">
        <v>0</v>
      </c>
      <c r="G65" s="6">
        <v>0</v>
      </c>
      <c r="H65" s="65">
        <v>0</v>
      </c>
    </row>
    <row r="66" spans="1:8" ht="26.5" x14ac:dyDescent="0.25">
      <c r="A66" s="76">
        <v>1</v>
      </c>
      <c r="B66" s="55" t="s">
        <v>76</v>
      </c>
      <c r="C66" s="31"/>
      <c r="D66" s="6">
        <v>0</v>
      </c>
      <c r="E66" s="6">
        <v>0</v>
      </c>
      <c r="F66" s="6">
        <v>0</v>
      </c>
      <c r="G66" s="6">
        <v>0</v>
      </c>
      <c r="H66" s="65">
        <v>0</v>
      </c>
    </row>
    <row r="67" spans="1:8" ht="13.25" x14ac:dyDescent="0.25">
      <c r="A67" s="76">
        <v>1</v>
      </c>
      <c r="B67" s="113" t="s">
        <v>77</v>
      </c>
      <c r="C67" s="31"/>
      <c r="D67" s="6">
        <v>0</v>
      </c>
      <c r="E67" s="6">
        <v>0</v>
      </c>
      <c r="F67" s="6">
        <v>0</v>
      </c>
      <c r="G67" s="6">
        <v>0</v>
      </c>
      <c r="H67" s="65">
        <v>0</v>
      </c>
    </row>
    <row r="68" spans="1:8" ht="13.85" thickBot="1" x14ac:dyDescent="0.3">
      <c r="A68" s="67">
        <v>1</v>
      </c>
      <c r="B68" s="39" t="s">
        <v>75</v>
      </c>
      <c r="C68" s="31"/>
      <c r="D68" s="6">
        <v>0</v>
      </c>
      <c r="E68" s="57"/>
      <c r="F68" s="57"/>
      <c r="G68" s="57"/>
      <c r="H68" s="77"/>
    </row>
    <row r="69" spans="1:8" x14ac:dyDescent="0.25">
      <c r="A69" s="159" t="s">
        <v>71</v>
      </c>
      <c r="B69" s="160"/>
      <c r="C69" s="161"/>
      <c r="D69" s="51">
        <f>SUM(D64:D68)</f>
        <v>0</v>
      </c>
      <c r="E69" s="51">
        <f>SUM(E64:E68)</f>
        <v>0</v>
      </c>
      <c r="F69" s="51">
        <f>SUM(F64:F68)</f>
        <v>0</v>
      </c>
      <c r="G69" s="51">
        <f>SUM(G64:G68)</f>
        <v>0</v>
      </c>
      <c r="H69" s="52">
        <f>SUM(H64:H68)</f>
        <v>0</v>
      </c>
    </row>
    <row r="70" spans="1:8" ht="13.25" thickBot="1" x14ac:dyDescent="0.3">
      <c r="A70" s="149" t="s">
        <v>72</v>
      </c>
      <c r="B70" s="150"/>
      <c r="C70" s="150"/>
      <c r="D70" s="150"/>
      <c r="E70" s="150"/>
      <c r="F70" s="150"/>
      <c r="G70" s="150"/>
      <c r="H70" s="50">
        <f>SUM(D69:H69)</f>
        <v>0</v>
      </c>
    </row>
    <row r="71" spans="1:8" ht="29.95" customHeight="1" x14ac:dyDescent="0.25">
      <c r="A71" s="78"/>
      <c r="B71" s="24"/>
      <c r="C71" s="24"/>
      <c r="D71" s="24"/>
      <c r="E71" s="24"/>
      <c r="F71" s="24"/>
      <c r="G71" s="24"/>
      <c r="H71" s="79"/>
    </row>
    <row r="72" spans="1:8" ht="13.85" x14ac:dyDescent="0.25">
      <c r="A72" s="151" t="s">
        <v>78</v>
      </c>
      <c r="B72" s="152"/>
      <c r="C72" s="153"/>
      <c r="D72" s="17">
        <v>2025</v>
      </c>
      <c r="E72" s="17">
        <f>+D72+1</f>
        <v>2026</v>
      </c>
      <c r="F72" s="17">
        <f>+E72+1</f>
        <v>2027</v>
      </c>
      <c r="G72" s="17">
        <f>+F72+1</f>
        <v>2028</v>
      </c>
      <c r="H72" s="71">
        <f>+G72+1</f>
        <v>2029</v>
      </c>
    </row>
    <row r="73" spans="1:8" ht="25.35" x14ac:dyDescent="0.25">
      <c r="A73" s="72" t="s">
        <v>9</v>
      </c>
      <c r="B73" s="142" t="s">
        <v>6</v>
      </c>
      <c r="C73" s="143"/>
      <c r="D73" s="22" t="s">
        <v>14</v>
      </c>
      <c r="E73" s="22" t="s">
        <v>15</v>
      </c>
      <c r="F73" s="22" t="s">
        <v>15</v>
      </c>
      <c r="G73" s="22" t="s">
        <v>15</v>
      </c>
      <c r="H73" s="63" t="s">
        <v>15</v>
      </c>
    </row>
    <row r="74" spans="1:8" ht="13.25" x14ac:dyDescent="0.25">
      <c r="A74" s="64">
        <v>12</v>
      </c>
      <c r="B74" s="28" t="s">
        <v>81</v>
      </c>
      <c r="C74" s="37"/>
      <c r="D74" s="6">
        <v>0</v>
      </c>
      <c r="E74" s="6">
        <v>0</v>
      </c>
      <c r="F74" s="6">
        <v>0</v>
      </c>
      <c r="G74" s="6">
        <v>0</v>
      </c>
      <c r="H74" s="65">
        <v>0</v>
      </c>
    </row>
    <row r="75" spans="1:8" ht="13.85" thickBot="1" x14ac:dyDescent="0.3">
      <c r="A75" s="76">
        <v>1</v>
      </c>
      <c r="B75" s="113" t="s">
        <v>82</v>
      </c>
      <c r="C75" s="31"/>
      <c r="D75" s="6">
        <v>0</v>
      </c>
      <c r="E75" s="6">
        <v>0</v>
      </c>
      <c r="F75" s="6">
        <v>0</v>
      </c>
      <c r="G75" s="6">
        <v>0</v>
      </c>
      <c r="H75" s="65">
        <v>0</v>
      </c>
    </row>
    <row r="76" spans="1:8" x14ac:dyDescent="0.25">
      <c r="A76" s="159" t="s">
        <v>79</v>
      </c>
      <c r="B76" s="160"/>
      <c r="C76" s="161"/>
      <c r="D76" s="51">
        <f>SUM(D74:D75)</f>
        <v>0</v>
      </c>
      <c r="E76" s="51">
        <f>SUM(E74:E75)</f>
        <v>0</v>
      </c>
      <c r="F76" s="51">
        <f>SUM(F74:F75)</f>
        <v>0</v>
      </c>
      <c r="G76" s="51">
        <f>SUM(G74:G75)</f>
        <v>0</v>
      </c>
      <c r="H76" s="52">
        <f>SUM(H74:H75)</f>
        <v>0</v>
      </c>
    </row>
    <row r="77" spans="1:8" ht="13.25" thickBot="1" x14ac:dyDescent="0.3">
      <c r="A77" s="149" t="s">
        <v>80</v>
      </c>
      <c r="B77" s="150"/>
      <c r="C77" s="150"/>
      <c r="D77" s="150"/>
      <c r="E77" s="150"/>
      <c r="F77" s="150"/>
      <c r="G77" s="150"/>
      <c r="H77" s="50">
        <f>SUM(D76:H76)</f>
        <v>0</v>
      </c>
    </row>
    <row r="78" spans="1:8" ht="29.95" customHeight="1" x14ac:dyDescent="0.25">
      <c r="A78" s="78"/>
      <c r="B78" s="24"/>
      <c r="C78" s="24"/>
      <c r="D78" s="24"/>
      <c r="E78" s="24"/>
      <c r="F78" s="24"/>
      <c r="G78" s="24"/>
      <c r="H78" s="79"/>
    </row>
    <row r="79" spans="1:8" ht="13.85" x14ac:dyDescent="0.25">
      <c r="A79" s="151" t="s">
        <v>83</v>
      </c>
      <c r="B79" s="152"/>
      <c r="C79" s="153"/>
      <c r="D79" s="17">
        <v>2025</v>
      </c>
      <c r="E79" s="17">
        <f>+D79+1</f>
        <v>2026</v>
      </c>
      <c r="F79" s="17">
        <f>+E79+1</f>
        <v>2027</v>
      </c>
      <c r="G79" s="17">
        <f>+F79+1</f>
        <v>2028</v>
      </c>
      <c r="H79" s="71">
        <f>+G79+1</f>
        <v>2029</v>
      </c>
    </row>
    <row r="80" spans="1:8" ht="25.35" x14ac:dyDescent="0.25">
      <c r="A80" s="72" t="s">
        <v>9</v>
      </c>
      <c r="B80" s="142" t="s">
        <v>6</v>
      </c>
      <c r="C80" s="143"/>
      <c r="D80" s="22" t="s">
        <v>14</v>
      </c>
      <c r="E80" s="22" t="s">
        <v>15</v>
      </c>
      <c r="F80" s="22" t="s">
        <v>15</v>
      </c>
      <c r="G80" s="22" t="s">
        <v>15</v>
      </c>
      <c r="H80" s="63" t="s">
        <v>15</v>
      </c>
    </row>
    <row r="81" spans="1:8" ht="13.25" x14ac:dyDescent="0.25">
      <c r="A81" s="64">
        <v>6</v>
      </c>
      <c r="B81" s="28" t="s">
        <v>86</v>
      </c>
      <c r="C81" s="37"/>
      <c r="D81" s="6">
        <v>0</v>
      </c>
      <c r="E81" s="6">
        <v>0</v>
      </c>
      <c r="F81" s="6">
        <v>0</v>
      </c>
      <c r="G81" s="6">
        <v>0</v>
      </c>
      <c r="H81" s="65">
        <v>0</v>
      </c>
    </row>
    <row r="82" spans="1:8" ht="13.25" x14ac:dyDescent="0.25">
      <c r="A82" s="76">
        <v>2</v>
      </c>
      <c r="B82" s="113" t="s">
        <v>87</v>
      </c>
      <c r="C82" s="31"/>
      <c r="D82" s="6">
        <v>0</v>
      </c>
      <c r="E82" s="6">
        <v>0</v>
      </c>
      <c r="F82" s="6">
        <v>0</v>
      </c>
      <c r="G82" s="6">
        <v>0</v>
      </c>
      <c r="H82" s="65">
        <v>0</v>
      </c>
    </row>
    <row r="83" spans="1:8" ht="13.85" thickBot="1" x14ac:dyDescent="0.3">
      <c r="A83" s="67">
        <v>1</v>
      </c>
      <c r="B83" s="112" t="s">
        <v>75</v>
      </c>
      <c r="C83" s="31"/>
      <c r="D83" s="6">
        <v>0</v>
      </c>
      <c r="E83" s="57"/>
      <c r="F83" s="57"/>
      <c r="G83" s="57"/>
      <c r="H83" s="77"/>
    </row>
    <row r="84" spans="1:8" x14ac:dyDescent="0.25">
      <c r="A84" s="159" t="s">
        <v>84</v>
      </c>
      <c r="B84" s="160"/>
      <c r="C84" s="161"/>
      <c r="D84" s="51">
        <f>SUM(D81:D83)</f>
        <v>0</v>
      </c>
      <c r="E84" s="51">
        <f>SUM(E81:E83)</f>
        <v>0</v>
      </c>
      <c r="F84" s="51">
        <f>SUM(F81:F83)</f>
        <v>0</v>
      </c>
      <c r="G84" s="51">
        <f>SUM(G81:G83)</f>
        <v>0</v>
      </c>
      <c r="H84" s="52">
        <f>SUM(H81:H83)</f>
        <v>0</v>
      </c>
    </row>
    <row r="85" spans="1:8" ht="13.25" thickBot="1" x14ac:dyDescent="0.3">
      <c r="A85" s="149" t="s">
        <v>85</v>
      </c>
      <c r="B85" s="150"/>
      <c r="C85" s="150"/>
      <c r="D85" s="150"/>
      <c r="E85" s="150"/>
      <c r="F85" s="150"/>
      <c r="G85" s="150"/>
      <c r="H85" s="50">
        <f>SUM(D84:H84)</f>
        <v>0</v>
      </c>
    </row>
    <row r="86" spans="1:8" ht="29.95" customHeight="1" x14ac:dyDescent="0.25">
      <c r="A86" s="78"/>
      <c r="B86" s="24"/>
      <c r="C86" s="24"/>
      <c r="D86" s="24"/>
      <c r="E86" s="24"/>
      <c r="F86" s="24"/>
      <c r="G86" s="24"/>
      <c r="H86" s="79"/>
    </row>
    <row r="87" spans="1:8" ht="13.85" x14ac:dyDescent="0.25">
      <c r="A87" s="151" t="s">
        <v>88</v>
      </c>
      <c r="B87" s="152"/>
      <c r="C87" s="153"/>
      <c r="D87" s="17">
        <v>2025</v>
      </c>
      <c r="E87" s="17">
        <f>+D87+1</f>
        <v>2026</v>
      </c>
      <c r="F87" s="17">
        <f>+E87+1</f>
        <v>2027</v>
      </c>
      <c r="G87" s="17">
        <f>+F87+1</f>
        <v>2028</v>
      </c>
      <c r="H87" s="71">
        <f>+G87+1</f>
        <v>2029</v>
      </c>
    </row>
    <row r="88" spans="1:8" ht="25.35" x14ac:dyDescent="0.25">
      <c r="A88" s="72" t="s">
        <v>9</v>
      </c>
      <c r="B88" s="142" t="s">
        <v>6</v>
      </c>
      <c r="C88" s="143"/>
      <c r="D88" s="22" t="s">
        <v>14</v>
      </c>
      <c r="E88" s="22" t="s">
        <v>15</v>
      </c>
      <c r="F88" s="22" t="s">
        <v>15</v>
      </c>
      <c r="G88" s="22" t="s">
        <v>15</v>
      </c>
      <c r="H88" s="63" t="s">
        <v>15</v>
      </c>
    </row>
    <row r="89" spans="1:8" ht="26.5" x14ac:dyDescent="0.25">
      <c r="A89" s="64">
        <v>1</v>
      </c>
      <c r="B89" s="55" t="s">
        <v>135</v>
      </c>
      <c r="C89" s="37"/>
      <c r="D89" s="6">
        <v>0</v>
      </c>
      <c r="E89" s="6">
        <v>0</v>
      </c>
      <c r="F89" s="6">
        <v>0</v>
      </c>
      <c r="G89" s="6">
        <v>0</v>
      </c>
      <c r="H89" s="65">
        <v>0</v>
      </c>
    </row>
    <row r="90" spans="1:8" ht="13.25" x14ac:dyDescent="0.25">
      <c r="A90" s="76">
        <v>2</v>
      </c>
      <c r="B90" s="115" t="s">
        <v>91</v>
      </c>
      <c r="C90" s="31"/>
      <c r="D90" s="6">
        <v>0</v>
      </c>
      <c r="E90" s="6">
        <v>0</v>
      </c>
      <c r="F90" s="6">
        <v>0</v>
      </c>
      <c r="G90" s="6">
        <v>0</v>
      </c>
      <c r="H90" s="65">
        <v>0</v>
      </c>
    </row>
    <row r="91" spans="1:8" ht="13.85" thickBot="1" x14ac:dyDescent="0.3">
      <c r="A91" s="67">
        <v>1</v>
      </c>
      <c r="B91" s="39" t="s">
        <v>75</v>
      </c>
      <c r="C91" s="31"/>
      <c r="D91" s="6">
        <v>0</v>
      </c>
      <c r="E91" s="57"/>
      <c r="F91" s="57"/>
      <c r="G91" s="57"/>
      <c r="H91" s="77"/>
    </row>
    <row r="92" spans="1:8" x14ac:dyDescent="0.25">
      <c r="A92" s="159" t="s">
        <v>89</v>
      </c>
      <c r="B92" s="160"/>
      <c r="C92" s="161"/>
      <c r="D92" s="51">
        <f>SUM(D89:D91)</f>
        <v>0</v>
      </c>
      <c r="E92" s="51">
        <f>SUM(E89:E91)</f>
        <v>0</v>
      </c>
      <c r="F92" s="51">
        <f>SUM(F89:F91)</f>
        <v>0</v>
      </c>
      <c r="G92" s="51">
        <f>SUM(G89:G91)</f>
        <v>0</v>
      </c>
      <c r="H92" s="52">
        <f>SUM(H89:H91)</f>
        <v>0</v>
      </c>
    </row>
    <row r="93" spans="1:8" ht="13.25" thickBot="1" x14ac:dyDescent="0.3">
      <c r="A93" s="149" t="s">
        <v>90</v>
      </c>
      <c r="B93" s="150"/>
      <c r="C93" s="150"/>
      <c r="D93" s="150"/>
      <c r="E93" s="150"/>
      <c r="F93" s="150"/>
      <c r="G93" s="150"/>
      <c r="H93" s="50">
        <f>SUM(D92:H92)</f>
        <v>0</v>
      </c>
    </row>
    <row r="94" spans="1:8" ht="29.95" customHeight="1" x14ac:dyDescent="0.25">
      <c r="A94" s="78"/>
      <c r="B94" s="24"/>
      <c r="C94" s="24"/>
      <c r="D94" s="24"/>
      <c r="E94" s="24"/>
      <c r="F94" s="24"/>
      <c r="G94" s="24"/>
      <c r="H94" s="79"/>
    </row>
    <row r="95" spans="1:8" ht="13.85" x14ac:dyDescent="0.25">
      <c r="A95" s="151" t="s">
        <v>136</v>
      </c>
      <c r="B95" s="152"/>
      <c r="C95" s="153"/>
      <c r="D95" s="17">
        <v>2025</v>
      </c>
      <c r="E95" s="17">
        <f>+D95+1</f>
        <v>2026</v>
      </c>
      <c r="F95" s="17">
        <f>+E95+1</f>
        <v>2027</v>
      </c>
      <c r="G95" s="17">
        <f>+F95+1</f>
        <v>2028</v>
      </c>
      <c r="H95" s="71">
        <f>+G95+1</f>
        <v>2029</v>
      </c>
    </row>
    <row r="96" spans="1:8" ht="25.35" x14ac:dyDescent="0.25">
      <c r="A96" s="72" t="s">
        <v>9</v>
      </c>
      <c r="B96" s="142" t="s">
        <v>6</v>
      </c>
      <c r="C96" s="143"/>
      <c r="D96" s="22" t="s">
        <v>14</v>
      </c>
      <c r="E96" s="22" t="s">
        <v>15</v>
      </c>
      <c r="F96" s="22" t="s">
        <v>15</v>
      </c>
      <c r="G96" s="22" t="s">
        <v>15</v>
      </c>
      <c r="H96" s="63" t="s">
        <v>15</v>
      </c>
    </row>
    <row r="97" spans="1:8" ht="40.35" thickBot="1" x14ac:dyDescent="0.3">
      <c r="A97" s="64">
        <v>1</v>
      </c>
      <c r="B97" s="114" t="s">
        <v>94</v>
      </c>
      <c r="C97" s="37"/>
      <c r="D97" s="6">
        <v>0</v>
      </c>
      <c r="E97" s="6">
        <v>0</v>
      </c>
      <c r="F97" s="6">
        <v>0</v>
      </c>
      <c r="G97" s="6">
        <v>0</v>
      </c>
      <c r="H97" s="65">
        <v>0</v>
      </c>
    </row>
    <row r="98" spans="1:8" x14ac:dyDescent="0.25">
      <c r="A98" s="159" t="s">
        <v>92</v>
      </c>
      <c r="B98" s="160"/>
      <c r="C98" s="161"/>
      <c r="D98" s="51">
        <f>SUM(D97:D97)</f>
        <v>0</v>
      </c>
      <c r="E98" s="51">
        <f>SUM(E97:E97)</f>
        <v>0</v>
      </c>
      <c r="F98" s="51">
        <f>SUM(F97:F97)</f>
        <v>0</v>
      </c>
      <c r="G98" s="51">
        <f>SUM(G97:G97)</f>
        <v>0</v>
      </c>
      <c r="H98" s="52">
        <f>SUM(H97:H97)</f>
        <v>0</v>
      </c>
    </row>
    <row r="99" spans="1:8" ht="13.25" thickBot="1" x14ac:dyDescent="0.3">
      <c r="A99" s="149" t="s">
        <v>93</v>
      </c>
      <c r="B99" s="150"/>
      <c r="C99" s="150"/>
      <c r="D99" s="150"/>
      <c r="E99" s="150"/>
      <c r="F99" s="150"/>
      <c r="G99" s="150"/>
      <c r="H99" s="50">
        <f>SUM(D98:H98)</f>
        <v>0</v>
      </c>
    </row>
    <row r="100" spans="1:8" ht="29.95" customHeight="1" x14ac:dyDescent="0.25">
      <c r="A100" s="78"/>
      <c r="B100" s="24"/>
      <c r="C100" s="24"/>
      <c r="D100" s="24"/>
      <c r="E100" s="24"/>
      <c r="F100" s="24"/>
      <c r="G100" s="24"/>
      <c r="H100" s="79"/>
    </row>
    <row r="101" spans="1:8" ht="13.85" x14ac:dyDescent="0.25">
      <c r="A101" s="151" t="s">
        <v>17</v>
      </c>
      <c r="B101" s="152"/>
      <c r="C101" s="153"/>
      <c r="D101" s="17">
        <v>2025</v>
      </c>
      <c r="E101" s="17">
        <f>+D101+1</f>
        <v>2026</v>
      </c>
      <c r="F101" s="17">
        <f>+E101+1</f>
        <v>2027</v>
      </c>
      <c r="G101" s="17">
        <f>+F101+1</f>
        <v>2028</v>
      </c>
      <c r="H101" s="71">
        <f>+G101+1</f>
        <v>2029</v>
      </c>
    </row>
    <row r="102" spans="1:8" ht="25.35" x14ac:dyDescent="0.25">
      <c r="A102" s="62" t="s">
        <v>9</v>
      </c>
      <c r="B102" s="142" t="s">
        <v>6</v>
      </c>
      <c r="C102" s="143"/>
      <c r="D102" s="22" t="s">
        <v>14</v>
      </c>
      <c r="E102" s="22" t="s">
        <v>15</v>
      </c>
      <c r="F102" s="22" t="s">
        <v>15</v>
      </c>
      <c r="G102" s="22" t="s">
        <v>15</v>
      </c>
      <c r="H102" s="63" t="s">
        <v>15</v>
      </c>
    </row>
    <row r="103" spans="1:8" ht="13.85" thickBot="1" x14ac:dyDescent="0.3">
      <c r="A103" s="67">
        <v>30</v>
      </c>
      <c r="B103" s="113" t="s">
        <v>95</v>
      </c>
      <c r="C103" s="42"/>
      <c r="D103" s="35">
        <v>0</v>
      </c>
      <c r="E103" s="35">
        <v>0</v>
      </c>
      <c r="F103" s="35">
        <v>0</v>
      </c>
      <c r="G103" s="35">
        <v>0</v>
      </c>
      <c r="H103" s="80">
        <v>0</v>
      </c>
    </row>
    <row r="104" spans="1:8" x14ac:dyDescent="0.25">
      <c r="A104" s="159" t="s">
        <v>18</v>
      </c>
      <c r="B104" s="160"/>
      <c r="C104" s="161"/>
      <c r="D104" s="51">
        <f>SUM(D103:D103)</f>
        <v>0</v>
      </c>
      <c r="E104" s="51">
        <f>SUM(E103:E103)</f>
        <v>0</v>
      </c>
      <c r="F104" s="51">
        <f>SUM(F103:F103)</f>
        <v>0</v>
      </c>
      <c r="G104" s="51">
        <f>SUM(G103:G103)</f>
        <v>0</v>
      </c>
      <c r="H104" s="52">
        <f>SUM(H103:H103)</f>
        <v>0</v>
      </c>
    </row>
    <row r="105" spans="1:8" ht="13.25" thickBot="1" x14ac:dyDescent="0.3">
      <c r="A105" s="149" t="s">
        <v>27</v>
      </c>
      <c r="B105" s="150"/>
      <c r="C105" s="150"/>
      <c r="D105" s="150"/>
      <c r="E105" s="150"/>
      <c r="F105" s="150"/>
      <c r="G105" s="150"/>
      <c r="H105" s="50">
        <f>SUM(D104:H104)</f>
        <v>0</v>
      </c>
    </row>
    <row r="106" spans="1:8" ht="29.95" customHeight="1" x14ac:dyDescent="0.25">
      <c r="A106" s="69"/>
      <c r="B106" s="29"/>
      <c r="C106" s="29"/>
      <c r="D106" s="41"/>
      <c r="E106" s="41"/>
      <c r="F106" s="41"/>
      <c r="G106" s="41"/>
      <c r="H106" s="70"/>
    </row>
    <row r="107" spans="1:8" ht="13.85" x14ac:dyDescent="0.25">
      <c r="A107" s="151" t="s">
        <v>96</v>
      </c>
      <c r="B107" s="152"/>
      <c r="C107" s="153"/>
      <c r="D107" s="17">
        <v>2025</v>
      </c>
      <c r="E107" s="17">
        <f>+D107+1</f>
        <v>2026</v>
      </c>
      <c r="F107" s="17">
        <f>+E107+1</f>
        <v>2027</v>
      </c>
      <c r="G107" s="17">
        <f>+F107+1</f>
        <v>2028</v>
      </c>
      <c r="H107" s="71">
        <f>+G107+1</f>
        <v>2029</v>
      </c>
    </row>
    <row r="108" spans="1:8" ht="25.35" x14ac:dyDescent="0.25">
      <c r="A108" s="62" t="s">
        <v>9</v>
      </c>
      <c r="B108" s="142" t="s">
        <v>6</v>
      </c>
      <c r="C108" s="143"/>
      <c r="D108" s="22" t="s">
        <v>137</v>
      </c>
      <c r="E108" s="22" t="s">
        <v>137</v>
      </c>
      <c r="F108" s="22" t="s">
        <v>137</v>
      </c>
      <c r="G108" s="22" t="s">
        <v>137</v>
      </c>
      <c r="H108" s="63" t="s">
        <v>137</v>
      </c>
    </row>
    <row r="109" spans="1:8" ht="25.35" x14ac:dyDescent="0.25">
      <c r="A109" s="81">
        <v>1</v>
      </c>
      <c r="B109" s="59" t="s">
        <v>97</v>
      </c>
      <c r="C109" s="58"/>
      <c r="D109" s="34">
        <v>0</v>
      </c>
      <c r="E109" s="34">
        <v>0</v>
      </c>
      <c r="F109" s="34">
        <v>0</v>
      </c>
      <c r="G109" s="34">
        <v>0</v>
      </c>
      <c r="H109" s="82">
        <v>0</v>
      </c>
    </row>
    <row r="110" spans="1:8" ht="25.35" x14ac:dyDescent="0.25">
      <c r="A110" s="81">
        <v>1</v>
      </c>
      <c r="B110" s="59" t="s">
        <v>98</v>
      </c>
      <c r="C110" s="58"/>
      <c r="D110" s="34">
        <v>0</v>
      </c>
      <c r="E110" s="34">
        <v>0</v>
      </c>
      <c r="F110" s="34">
        <v>0</v>
      </c>
      <c r="G110" s="34">
        <v>0</v>
      </c>
      <c r="H110" s="82">
        <v>0</v>
      </c>
    </row>
    <row r="111" spans="1:8" ht="25.95" thickBot="1" x14ac:dyDescent="0.3">
      <c r="A111" s="67">
        <v>1</v>
      </c>
      <c r="B111" s="135" t="s">
        <v>99</v>
      </c>
      <c r="C111" s="42"/>
      <c r="D111" s="136">
        <v>0</v>
      </c>
      <c r="E111" s="136">
        <v>0</v>
      </c>
      <c r="F111" s="136">
        <v>0</v>
      </c>
      <c r="G111" s="136">
        <v>0</v>
      </c>
      <c r="H111" s="137">
        <v>0</v>
      </c>
    </row>
    <row r="112" spans="1:8" x14ac:dyDescent="0.25">
      <c r="A112" s="159" t="s">
        <v>138</v>
      </c>
      <c r="B112" s="160"/>
      <c r="C112" s="161"/>
      <c r="D112" s="51">
        <f>SUM(D109:D111)</f>
        <v>0</v>
      </c>
      <c r="E112" s="51">
        <f t="shared" ref="E112:G112" si="1">SUM(E109:E111)</f>
        <v>0</v>
      </c>
      <c r="F112" s="51">
        <f t="shared" si="1"/>
        <v>0</v>
      </c>
      <c r="G112" s="51">
        <f t="shared" si="1"/>
        <v>0</v>
      </c>
      <c r="H112" s="52">
        <f>SUM(H109:H111)</f>
        <v>0</v>
      </c>
    </row>
    <row r="113" spans="1:8" ht="13.25" thickBot="1" x14ac:dyDescent="0.3">
      <c r="A113" s="149" t="s">
        <v>139</v>
      </c>
      <c r="B113" s="150"/>
      <c r="C113" s="150"/>
      <c r="D113" s="150"/>
      <c r="E113" s="150"/>
      <c r="F113" s="150"/>
      <c r="G113" s="150"/>
      <c r="H113" s="50">
        <f>SUM(D112:H112)</f>
        <v>0</v>
      </c>
    </row>
    <row r="114" spans="1:8" ht="29.95" customHeight="1" x14ac:dyDescent="0.25">
      <c r="A114" s="74"/>
      <c r="B114" s="10"/>
      <c r="C114" s="10"/>
      <c r="D114" s="10"/>
      <c r="E114" s="10"/>
      <c r="F114" s="10"/>
      <c r="G114" s="10"/>
      <c r="H114" s="83"/>
    </row>
    <row r="115" spans="1:8" ht="13.85" x14ac:dyDescent="0.25">
      <c r="A115" s="151" t="s">
        <v>143</v>
      </c>
      <c r="B115" s="152"/>
      <c r="C115" s="153"/>
      <c r="D115" s="17">
        <v>2025</v>
      </c>
      <c r="E115" s="17">
        <f>+D115+1</f>
        <v>2026</v>
      </c>
      <c r="F115" s="17">
        <f>+E115+1</f>
        <v>2027</v>
      </c>
      <c r="G115" s="17">
        <f>+F115+1</f>
        <v>2028</v>
      </c>
      <c r="H115" s="71">
        <f>+G115+1</f>
        <v>2029</v>
      </c>
    </row>
    <row r="116" spans="1:8" x14ac:dyDescent="0.25">
      <c r="A116" s="154" t="s">
        <v>10</v>
      </c>
      <c r="B116" s="155"/>
      <c r="C116" s="143"/>
      <c r="D116" s="22" t="s">
        <v>16</v>
      </c>
      <c r="E116" s="22" t="s">
        <v>16</v>
      </c>
      <c r="F116" s="22" t="s">
        <v>16</v>
      </c>
      <c r="G116" s="22" t="s">
        <v>16</v>
      </c>
      <c r="H116" s="63" t="s">
        <v>16</v>
      </c>
    </row>
    <row r="117" spans="1:8" ht="13.25" thickBot="1" x14ac:dyDescent="0.3">
      <c r="A117" s="84" t="s">
        <v>22</v>
      </c>
      <c r="B117" s="27"/>
      <c r="C117" s="32"/>
      <c r="D117" s="6">
        <v>0</v>
      </c>
      <c r="E117" s="6">
        <v>0</v>
      </c>
      <c r="F117" s="6">
        <v>0</v>
      </c>
      <c r="G117" s="6">
        <v>0</v>
      </c>
      <c r="H117" s="65">
        <v>0</v>
      </c>
    </row>
    <row r="118" spans="1:8" x14ac:dyDescent="0.25">
      <c r="A118" s="159" t="s">
        <v>141</v>
      </c>
      <c r="B118" s="160"/>
      <c r="C118" s="161"/>
      <c r="D118" s="51">
        <f>SUM(D117:D117)</f>
        <v>0</v>
      </c>
      <c r="E118" s="51">
        <f>SUM(E117:E117)</f>
        <v>0</v>
      </c>
      <c r="F118" s="51">
        <f>SUM(F117:F117)</f>
        <v>0</v>
      </c>
      <c r="G118" s="51">
        <f>SUM(G117:G117)</f>
        <v>0</v>
      </c>
      <c r="H118" s="52">
        <f>SUM(H117:H117)</f>
        <v>0</v>
      </c>
    </row>
    <row r="119" spans="1:8" ht="13.25" thickBot="1" x14ac:dyDescent="0.3">
      <c r="A119" s="182" t="s">
        <v>21</v>
      </c>
      <c r="B119" s="183"/>
      <c r="C119" s="183"/>
      <c r="D119" s="183"/>
      <c r="E119" s="183"/>
      <c r="F119" s="183"/>
      <c r="G119" s="183"/>
      <c r="H119" s="88">
        <f>SUM(D118:H118)</f>
        <v>0</v>
      </c>
    </row>
    <row r="120" spans="1:8" ht="23.2" customHeight="1" thickBot="1" x14ac:dyDescent="0.3">
      <c r="A120" s="91"/>
      <c r="B120" s="92"/>
      <c r="C120" s="92"/>
      <c r="D120" s="92"/>
      <c r="E120" s="92"/>
      <c r="F120" s="92"/>
      <c r="G120" s="92"/>
      <c r="H120" s="75"/>
    </row>
    <row r="121" spans="1:8" ht="13.25" thickBot="1" x14ac:dyDescent="0.3">
      <c r="A121" s="89" t="s">
        <v>142</v>
      </c>
      <c r="B121" s="90"/>
      <c r="C121" s="90"/>
      <c r="D121" s="93">
        <f>SUM(D104,D98,D92,D84,D76,D69,D59,D43,D36,D25)</f>
        <v>0</v>
      </c>
      <c r="E121" s="93">
        <f t="shared" ref="E121:H121" si="2">SUM(E104,E98,E92,E84,E76,E69,E59,E43,E36,E25)</f>
        <v>0</v>
      </c>
      <c r="F121" s="93">
        <f t="shared" si="2"/>
        <v>0</v>
      </c>
      <c r="G121" s="93">
        <f t="shared" si="2"/>
        <v>0</v>
      </c>
      <c r="H121" s="94">
        <f t="shared" si="2"/>
        <v>0</v>
      </c>
    </row>
    <row r="122" spans="1:8" ht="13.25" thickBot="1" x14ac:dyDescent="0.3">
      <c r="A122" s="159" t="s">
        <v>144</v>
      </c>
      <c r="B122" s="160"/>
      <c r="C122" s="161"/>
      <c r="D122" s="51">
        <f>D118+D112</f>
        <v>0</v>
      </c>
      <c r="E122" s="51">
        <f>E118+E112</f>
        <v>0</v>
      </c>
      <c r="F122" s="51">
        <f t="shared" ref="F122:H122" si="3">F118+F112</f>
        <v>0</v>
      </c>
      <c r="G122" s="51">
        <f t="shared" si="3"/>
        <v>0</v>
      </c>
      <c r="H122" s="52">
        <f t="shared" si="3"/>
        <v>0</v>
      </c>
    </row>
    <row r="123" spans="1:8" ht="13.25" thickBot="1" x14ac:dyDescent="0.3">
      <c r="A123" s="89" t="s">
        <v>140</v>
      </c>
      <c r="B123" s="90"/>
      <c r="C123" s="90"/>
      <c r="D123" s="93">
        <f>SUM(D121:D122)</f>
        <v>0</v>
      </c>
      <c r="E123" s="93">
        <f t="shared" ref="E123:G123" si="4">SUM(E121:E122)</f>
        <v>0</v>
      </c>
      <c r="F123" s="93">
        <f t="shared" si="4"/>
        <v>0</v>
      </c>
      <c r="G123" s="93">
        <f t="shared" si="4"/>
        <v>0</v>
      </c>
      <c r="H123" s="94">
        <f>SUM(H121:H122)</f>
        <v>0</v>
      </c>
    </row>
    <row r="124" spans="1:8" ht="29.95" customHeight="1" thickBot="1" x14ac:dyDescent="0.3">
      <c r="C124" s="29"/>
    </row>
    <row r="125" spans="1:8" ht="13.85" x14ac:dyDescent="0.25">
      <c r="A125" s="85" t="s">
        <v>24</v>
      </c>
      <c r="B125" s="86"/>
      <c r="C125" s="87"/>
      <c r="D125" s="60">
        <v>2025</v>
      </c>
      <c r="E125" s="60">
        <f>+D125+1</f>
        <v>2026</v>
      </c>
      <c r="F125" s="60">
        <f>+E125+1</f>
        <v>2027</v>
      </c>
      <c r="G125" s="60">
        <f>+F125+1</f>
        <v>2028</v>
      </c>
      <c r="H125" s="61">
        <f>+G125+1</f>
        <v>2029</v>
      </c>
    </row>
    <row r="126" spans="1:8" ht="25.35" x14ac:dyDescent="0.25">
      <c r="A126" s="62" t="s">
        <v>9</v>
      </c>
      <c r="B126" s="142" t="s">
        <v>6</v>
      </c>
      <c r="C126" s="143"/>
      <c r="D126" s="22" t="s">
        <v>13</v>
      </c>
      <c r="E126" s="22" t="s">
        <v>13</v>
      </c>
      <c r="F126" s="22" t="s">
        <v>13</v>
      </c>
      <c r="G126" s="22" t="s">
        <v>13</v>
      </c>
      <c r="H126" s="63" t="s">
        <v>15</v>
      </c>
    </row>
    <row r="127" spans="1:8" x14ac:dyDescent="0.25">
      <c r="A127" s="156" t="s">
        <v>101</v>
      </c>
      <c r="B127" s="157"/>
      <c r="C127" s="157"/>
      <c r="D127" s="157"/>
      <c r="E127" s="157"/>
      <c r="F127" s="157"/>
      <c r="G127" s="157"/>
      <c r="H127" s="158"/>
    </row>
    <row r="128" spans="1:8" ht="66.25" x14ac:dyDescent="0.25">
      <c r="A128" s="64">
        <v>1</v>
      </c>
      <c r="B128" s="111" t="s">
        <v>105</v>
      </c>
      <c r="C128" s="30"/>
      <c r="D128" s="6">
        <v>0</v>
      </c>
      <c r="E128" s="6">
        <v>0</v>
      </c>
      <c r="F128" s="6">
        <v>0</v>
      </c>
      <c r="G128" s="6">
        <v>0</v>
      </c>
      <c r="H128" s="65">
        <v>0</v>
      </c>
    </row>
    <row r="129" spans="1:8" ht="26.5" x14ac:dyDescent="0.25">
      <c r="A129" s="64">
        <v>1</v>
      </c>
      <c r="B129" s="55" t="s">
        <v>104</v>
      </c>
      <c r="C129" s="30"/>
      <c r="D129" s="6">
        <v>0</v>
      </c>
      <c r="E129" s="6">
        <v>0</v>
      </c>
      <c r="F129" s="6">
        <v>0</v>
      </c>
      <c r="G129" s="6">
        <v>0</v>
      </c>
      <c r="H129" s="65">
        <v>0</v>
      </c>
    </row>
    <row r="130" spans="1:8" ht="13.25" x14ac:dyDescent="0.25">
      <c r="A130" s="73">
        <v>1</v>
      </c>
      <c r="B130" s="112" t="s">
        <v>53</v>
      </c>
      <c r="C130" s="30"/>
      <c r="D130" s="6">
        <v>0</v>
      </c>
      <c r="E130" s="57"/>
      <c r="F130" s="57"/>
      <c r="G130" s="57"/>
      <c r="H130" s="77"/>
    </row>
    <row r="131" spans="1:8" x14ac:dyDescent="0.25">
      <c r="A131" s="156" t="s">
        <v>102</v>
      </c>
      <c r="B131" s="157"/>
      <c r="C131" s="157"/>
      <c r="D131" s="157"/>
      <c r="E131" s="157"/>
      <c r="F131" s="157"/>
      <c r="G131" s="157"/>
      <c r="H131" s="158"/>
    </row>
    <row r="132" spans="1:8" ht="26.5" x14ac:dyDescent="0.25">
      <c r="A132" s="64">
        <v>2</v>
      </c>
      <c r="B132" s="55" t="s">
        <v>107</v>
      </c>
      <c r="C132" s="30"/>
      <c r="D132" s="6">
        <v>0</v>
      </c>
      <c r="E132" s="6">
        <v>0</v>
      </c>
      <c r="F132" s="6">
        <v>0</v>
      </c>
      <c r="G132" s="6">
        <v>0</v>
      </c>
      <c r="H132" s="65">
        <v>0</v>
      </c>
    </row>
    <row r="133" spans="1:8" ht="26.5" x14ac:dyDescent="0.25">
      <c r="A133" s="98">
        <v>1</v>
      </c>
      <c r="B133" s="55" t="s">
        <v>108</v>
      </c>
      <c r="C133" s="97"/>
      <c r="D133" s="33">
        <v>0</v>
      </c>
      <c r="E133" s="6">
        <v>0</v>
      </c>
      <c r="F133" s="6">
        <v>0</v>
      </c>
      <c r="G133" s="6">
        <v>0</v>
      </c>
      <c r="H133" s="65">
        <v>0</v>
      </c>
    </row>
    <row r="134" spans="1:8" ht="26.5" x14ac:dyDescent="0.25">
      <c r="A134" s="99">
        <v>1</v>
      </c>
      <c r="B134" s="55" t="s">
        <v>109</v>
      </c>
      <c r="C134" s="97"/>
      <c r="D134" s="33">
        <v>0</v>
      </c>
      <c r="E134" s="6">
        <v>0</v>
      </c>
      <c r="F134" s="6">
        <v>0</v>
      </c>
      <c r="G134" s="6">
        <v>0</v>
      </c>
      <c r="H134" s="65">
        <v>0</v>
      </c>
    </row>
    <row r="135" spans="1:8" ht="13.25" x14ac:dyDescent="0.25">
      <c r="A135" s="99">
        <v>1</v>
      </c>
      <c r="B135" s="39" t="s">
        <v>145</v>
      </c>
      <c r="C135" s="100"/>
      <c r="D135" s="33">
        <v>0</v>
      </c>
      <c r="E135" s="57"/>
      <c r="F135" s="57"/>
      <c r="G135" s="57"/>
      <c r="H135" s="77"/>
    </row>
    <row r="136" spans="1:8" x14ac:dyDescent="0.25">
      <c r="A136" s="156" t="s">
        <v>103</v>
      </c>
      <c r="B136" s="157"/>
      <c r="C136" s="157"/>
      <c r="D136" s="157"/>
      <c r="E136" s="157"/>
      <c r="F136" s="157"/>
      <c r="G136" s="157"/>
      <c r="H136" s="158"/>
    </row>
    <row r="137" spans="1:8" s="23" customFormat="1" ht="15.7" customHeight="1" thickBot="1" x14ac:dyDescent="0.35">
      <c r="A137" s="184" t="s">
        <v>23</v>
      </c>
      <c r="B137" s="185"/>
      <c r="C137" s="186"/>
      <c r="D137" s="35">
        <v>0</v>
      </c>
      <c r="E137" s="35">
        <v>0</v>
      </c>
      <c r="F137" s="35">
        <v>0</v>
      </c>
      <c r="G137" s="35">
        <v>0</v>
      </c>
      <c r="H137" s="80">
        <v>0</v>
      </c>
    </row>
    <row r="138" spans="1:8" s="23" customFormat="1" ht="15.7" customHeight="1" x14ac:dyDescent="0.3">
      <c r="A138" s="132" t="s">
        <v>147</v>
      </c>
      <c r="B138" s="133"/>
      <c r="C138" s="134"/>
      <c r="D138" s="51">
        <f>D137</f>
        <v>0</v>
      </c>
      <c r="E138" s="51">
        <f t="shared" ref="E138:H138" si="5">E137</f>
        <v>0</v>
      </c>
      <c r="F138" s="51">
        <f t="shared" si="5"/>
        <v>0</v>
      </c>
      <c r="G138" s="51">
        <f t="shared" si="5"/>
        <v>0</v>
      </c>
      <c r="H138" s="52">
        <f t="shared" si="5"/>
        <v>0</v>
      </c>
    </row>
    <row r="139" spans="1:8" s="23" customFormat="1" ht="15.7" customHeight="1" x14ac:dyDescent="0.3">
      <c r="A139" s="124" t="s">
        <v>146</v>
      </c>
      <c r="B139" s="130"/>
      <c r="C139" s="131"/>
      <c r="D139" s="101">
        <f>SUM(D128:D135)</f>
        <v>0</v>
      </c>
      <c r="E139" s="101">
        <f t="shared" ref="E139:G139" si="6">SUM(E128:E135)</f>
        <v>0</v>
      </c>
      <c r="F139" s="101">
        <f t="shared" si="6"/>
        <v>0</v>
      </c>
      <c r="G139" s="101">
        <f t="shared" si="6"/>
        <v>0</v>
      </c>
      <c r="H139" s="125">
        <f>SUM(H128:H135)</f>
        <v>0</v>
      </c>
    </row>
    <row r="140" spans="1:8" x14ac:dyDescent="0.25">
      <c r="A140" s="164" t="s">
        <v>110</v>
      </c>
      <c r="B140" s="165"/>
      <c r="C140" s="166"/>
      <c r="D140" s="53">
        <f>SUM(D138:D139)</f>
        <v>0</v>
      </c>
      <c r="E140" s="53">
        <f t="shared" ref="E140:G140" si="7">SUM(E138:E139)</f>
        <v>0</v>
      </c>
      <c r="F140" s="53">
        <f t="shared" si="7"/>
        <v>0</v>
      </c>
      <c r="G140" s="53">
        <f t="shared" si="7"/>
        <v>0</v>
      </c>
      <c r="H140" s="54">
        <f>SUM(H138:H139)</f>
        <v>0</v>
      </c>
    </row>
    <row r="141" spans="1:8" ht="13.25" thickBot="1" x14ac:dyDescent="0.3">
      <c r="A141" s="149" t="s">
        <v>106</v>
      </c>
      <c r="B141" s="150"/>
      <c r="C141" s="150"/>
      <c r="D141" s="150"/>
      <c r="E141" s="150"/>
      <c r="F141" s="150"/>
      <c r="G141" s="150"/>
      <c r="H141" s="50">
        <f>SUM(D140:H140)</f>
        <v>0</v>
      </c>
    </row>
    <row r="142" spans="1:8" ht="29.95" customHeight="1" thickBot="1" x14ac:dyDescent="0.3"/>
    <row r="143" spans="1:8" ht="13.85" x14ac:dyDescent="0.25">
      <c r="A143" s="107" t="s">
        <v>148</v>
      </c>
      <c r="B143" s="106"/>
      <c r="C143" s="87"/>
      <c r="D143" s="60">
        <v>2025</v>
      </c>
      <c r="E143" s="60">
        <f>+D143+1</f>
        <v>2026</v>
      </c>
      <c r="F143" s="60">
        <f>+E143+1</f>
        <v>2027</v>
      </c>
      <c r="G143" s="60">
        <f>+F143+1</f>
        <v>2028</v>
      </c>
      <c r="H143" s="61">
        <f>+G143+1</f>
        <v>2029</v>
      </c>
    </row>
    <row r="144" spans="1:8" ht="38.049999999999997" x14ac:dyDescent="0.25">
      <c r="A144" s="62" t="s">
        <v>9</v>
      </c>
      <c r="B144" s="142" t="s">
        <v>6</v>
      </c>
      <c r="C144" s="143"/>
      <c r="D144" s="22" t="s">
        <v>149</v>
      </c>
      <c r="E144" s="22" t="s">
        <v>149</v>
      </c>
      <c r="F144" s="22" t="s">
        <v>149</v>
      </c>
      <c r="G144" s="22" t="s">
        <v>149</v>
      </c>
      <c r="H144" s="22" t="s">
        <v>149</v>
      </c>
    </row>
    <row r="145" spans="1:8" ht="15.7" customHeight="1" x14ac:dyDescent="0.25">
      <c r="A145" s="156" t="s">
        <v>112</v>
      </c>
      <c r="B145" s="157"/>
      <c r="C145" s="157"/>
      <c r="D145" s="157"/>
      <c r="E145" s="157"/>
      <c r="F145" s="157"/>
      <c r="G145" s="157"/>
      <c r="H145" s="158"/>
    </row>
    <row r="146" spans="1:8" ht="79.5" x14ac:dyDescent="0.25">
      <c r="A146" s="64">
        <v>1</v>
      </c>
      <c r="B146" s="55" t="s">
        <v>119</v>
      </c>
      <c r="C146" s="30"/>
      <c r="D146" s="6">
        <v>0</v>
      </c>
      <c r="E146" s="6">
        <v>0</v>
      </c>
      <c r="F146" s="6">
        <v>0</v>
      </c>
      <c r="G146" s="6">
        <v>0</v>
      </c>
      <c r="H146" s="65">
        <v>0</v>
      </c>
    </row>
    <row r="147" spans="1:8" ht="79.5" x14ac:dyDescent="0.25">
      <c r="A147" s="64">
        <v>1</v>
      </c>
      <c r="B147" s="55" t="s">
        <v>120</v>
      </c>
      <c r="C147" s="30"/>
      <c r="D147" s="6">
        <v>0</v>
      </c>
      <c r="E147" s="6">
        <v>0</v>
      </c>
      <c r="F147" s="6">
        <v>0</v>
      </c>
      <c r="G147" s="6">
        <v>0</v>
      </c>
      <c r="H147" s="65">
        <v>0</v>
      </c>
    </row>
    <row r="148" spans="1:8" ht="79.5" x14ac:dyDescent="0.25">
      <c r="A148" s="64">
        <v>1</v>
      </c>
      <c r="B148" s="120" t="s">
        <v>121</v>
      </c>
      <c r="C148" s="30"/>
      <c r="D148" s="6">
        <v>0</v>
      </c>
      <c r="E148" s="6">
        <v>0</v>
      </c>
      <c r="F148" s="6">
        <v>0</v>
      </c>
      <c r="G148" s="6">
        <v>0</v>
      </c>
      <c r="H148" s="65">
        <v>0</v>
      </c>
    </row>
    <row r="149" spans="1:8" ht="13.25" x14ac:dyDescent="0.25">
      <c r="A149" s="73">
        <v>1</v>
      </c>
      <c r="B149" s="39" t="s">
        <v>122</v>
      </c>
      <c r="C149" s="30"/>
      <c r="D149" s="6">
        <v>0</v>
      </c>
      <c r="E149" s="57"/>
      <c r="F149" s="57"/>
      <c r="G149" s="57"/>
      <c r="H149" s="77"/>
    </row>
    <row r="150" spans="1:8" ht="13.25" x14ac:dyDescent="0.25">
      <c r="A150" s="73">
        <v>1</v>
      </c>
      <c r="B150" s="39" t="s">
        <v>123</v>
      </c>
      <c r="C150" s="30"/>
      <c r="D150" s="6">
        <v>0</v>
      </c>
      <c r="E150" s="57"/>
      <c r="F150" s="57"/>
      <c r="G150" s="57"/>
      <c r="H150" s="77"/>
    </row>
    <row r="151" spans="1:8" x14ac:dyDescent="0.25">
      <c r="A151" s="156" t="s">
        <v>113</v>
      </c>
      <c r="B151" s="157"/>
      <c r="C151" s="157"/>
      <c r="D151" s="157"/>
      <c r="E151" s="157"/>
      <c r="F151" s="157"/>
      <c r="G151" s="157"/>
      <c r="H151" s="158"/>
    </row>
    <row r="152" spans="1:8" ht="53" x14ac:dyDescent="0.25">
      <c r="A152" s="64">
        <v>1</v>
      </c>
      <c r="B152" s="55" t="s">
        <v>124</v>
      </c>
      <c r="C152" s="30"/>
      <c r="D152" s="6">
        <v>0</v>
      </c>
      <c r="E152" s="6">
        <v>0</v>
      </c>
      <c r="F152" s="6">
        <v>0</v>
      </c>
      <c r="G152" s="6">
        <v>0</v>
      </c>
      <c r="H152" s="65">
        <v>0</v>
      </c>
    </row>
    <row r="153" spans="1:8" ht="53" x14ac:dyDescent="0.25">
      <c r="A153" s="64">
        <v>1</v>
      </c>
      <c r="B153" s="120" t="s">
        <v>125</v>
      </c>
      <c r="C153" s="43"/>
      <c r="D153" s="6">
        <v>0</v>
      </c>
      <c r="E153" s="6">
        <v>0</v>
      </c>
      <c r="F153" s="6">
        <v>0</v>
      </c>
      <c r="G153" s="6">
        <v>0</v>
      </c>
      <c r="H153" s="65">
        <v>0</v>
      </c>
    </row>
    <row r="154" spans="1:8" ht="53" x14ac:dyDescent="0.25">
      <c r="A154" s="98">
        <v>1</v>
      </c>
      <c r="B154" s="55" t="s">
        <v>126</v>
      </c>
      <c r="C154" s="97"/>
      <c r="D154" s="33">
        <v>0</v>
      </c>
      <c r="E154" s="6">
        <v>0</v>
      </c>
      <c r="F154" s="6">
        <v>0</v>
      </c>
      <c r="G154" s="6">
        <v>0</v>
      </c>
      <c r="H154" s="65">
        <v>0</v>
      </c>
    </row>
    <row r="155" spans="1:8" ht="13.25" x14ac:dyDescent="0.25">
      <c r="A155" s="99">
        <v>1</v>
      </c>
      <c r="B155" s="39" t="s">
        <v>127</v>
      </c>
      <c r="C155" s="100"/>
      <c r="D155" s="33">
        <v>0</v>
      </c>
      <c r="E155" s="57"/>
      <c r="F155" s="57"/>
      <c r="G155" s="57"/>
      <c r="H155" s="77"/>
    </row>
    <row r="156" spans="1:8" ht="13.25" x14ac:dyDescent="0.25">
      <c r="A156" s="95">
        <v>1</v>
      </c>
      <c r="B156" s="39" t="s">
        <v>128</v>
      </c>
      <c r="C156" s="96"/>
      <c r="D156" s="6">
        <v>0</v>
      </c>
      <c r="E156" s="57"/>
      <c r="F156" s="57"/>
      <c r="G156" s="57"/>
      <c r="H156" s="77"/>
    </row>
    <row r="157" spans="1:8" ht="13.25" x14ac:dyDescent="0.25">
      <c r="A157" s="64">
        <v>1</v>
      </c>
      <c r="B157" s="39" t="s">
        <v>129</v>
      </c>
      <c r="C157" s="38"/>
      <c r="D157" s="6">
        <v>0</v>
      </c>
      <c r="E157" s="47"/>
      <c r="F157" s="47"/>
      <c r="G157" s="47"/>
      <c r="H157" s="68"/>
    </row>
    <row r="158" spans="1:8" x14ac:dyDescent="0.25">
      <c r="A158" s="156" t="s">
        <v>114</v>
      </c>
      <c r="B158" s="157"/>
      <c r="C158" s="157"/>
      <c r="D158" s="157"/>
      <c r="E158" s="157"/>
      <c r="F158" s="157"/>
      <c r="G158" s="157"/>
      <c r="H158" s="158"/>
    </row>
    <row r="159" spans="1:8" ht="39.75" x14ac:dyDescent="0.25">
      <c r="A159" s="110">
        <v>1</v>
      </c>
      <c r="B159" s="55" t="s">
        <v>130</v>
      </c>
      <c r="C159" s="108"/>
      <c r="D159" s="6">
        <v>0</v>
      </c>
      <c r="E159" s="6">
        <v>0</v>
      </c>
      <c r="F159" s="6">
        <v>0</v>
      </c>
      <c r="G159" s="6">
        <v>0</v>
      </c>
      <c r="H159" s="65">
        <v>0</v>
      </c>
    </row>
    <row r="160" spans="1:8" ht="39.75" x14ac:dyDescent="0.25">
      <c r="A160" s="110">
        <v>1</v>
      </c>
      <c r="B160" s="114" t="s">
        <v>131</v>
      </c>
      <c r="C160" s="108"/>
      <c r="D160" s="6">
        <v>0</v>
      </c>
      <c r="E160" s="6">
        <v>0</v>
      </c>
      <c r="F160" s="6">
        <v>0</v>
      </c>
      <c r="G160" s="6">
        <v>0</v>
      </c>
      <c r="H160" s="65">
        <v>0</v>
      </c>
    </row>
    <row r="161" spans="1:8" ht="13.25" x14ac:dyDescent="0.25">
      <c r="A161" s="110">
        <v>1</v>
      </c>
      <c r="B161" s="39" t="s">
        <v>145</v>
      </c>
      <c r="C161" s="108"/>
      <c r="D161" s="6">
        <v>0</v>
      </c>
      <c r="E161" s="57"/>
      <c r="F161" s="57"/>
      <c r="G161" s="57"/>
      <c r="H161" s="77"/>
    </row>
    <row r="162" spans="1:8" x14ac:dyDescent="0.25">
      <c r="A162" s="156" t="s">
        <v>118</v>
      </c>
      <c r="B162" s="157"/>
      <c r="C162" s="157"/>
      <c r="D162" s="157"/>
      <c r="E162" s="157"/>
      <c r="F162" s="157"/>
      <c r="G162" s="157"/>
      <c r="H162" s="158"/>
    </row>
    <row r="163" spans="1:8" ht="25.35" x14ac:dyDescent="0.25">
      <c r="A163" s="95">
        <v>1</v>
      </c>
      <c r="B163" s="59" t="s">
        <v>97</v>
      </c>
      <c r="C163" s="31"/>
      <c r="D163" s="6">
        <v>0</v>
      </c>
      <c r="E163" s="6">
        <v>0</v>
      </c>
      <c r="F163" s="6">
        <v>0</v>
      </c>
      <c r="G163" s="6">
        <v>0</v>
      </c>
      <c r="H163" s="65">
        <v>0</v>
      </c>
    </row>
    <row r="164" spans="1:8" ht="25.35" x14ac:dyDescent="0.25">
      <c r="A164" s="64">
        <v>1</v>
      </c>
      <c r="B164" s="59" t="s">
        <v>98</v>
      </c>
      <c r="C164" s="109"/>
      <c r="D164" s="6">
        <v>0</v>
      </c>
      <c r="E164" s="6">
        <v>0</v>
      </c>
      <c r="F164" s="6">
        <v>0</v>
      </c>
      <c r="G164" s="6">
        <v>0</v>
      </c>
      <c r="H164" s="65">
        <v>0</v>
      </c>
    </row>
    <row r="165" spans="1:8" ht="25.35" x14ac:dyDescent="0.25">
      <c r="A165" s="64">
        <v>1</v>
      </c>
      <c r="B165" s="59" t="s">
        <v>99</v>
      </c>
      <c r="C165" s="109"/>
      <c r="D165" s="6">
        <v>0</v>
      </c>
      <c r="E165" s="6">
        <v>0</v>
      </c>
      <c r="F165" s="6">
        <v>0</v>
      </c>
      <c r="G165" s="6">
        <v>0</v>
      </c>
      <c r="H165" s="65">
        <v>0</v>
      </c>
    </row>
    <row r="166" spans="1:8" x14ac:dyDescent="0.25">
      <c r="A166" s="156" t="s">
        <v>103</v>
      </c>
      <c r="B166" s="157"/>
      <c r="C166" s="157"/>
      <c r="D166" s="157"/>
      <c r="E166" s="157"/>
      <c r="F166" s="157"/>
      <c r="G166" s="157"/>
      <c r="H166" s="158"/>
    </row>
    <row r="167" spans="1:8" ht="13.25" thickBot="1" x14ac:dyDescent="0.3">
      <c r="A167" s="184" t="s">
        <v>115</v>
      </c>
      <c r="B167" s="185"/>
      <c r="C167" s="186"/>
      <c r="D167" s="35">
        <v>0</v>
      </c>
      <c r="E167" s="35">
        <v>0</v>
      </c>
      <c r="F167" s="35">
        <v>0</v>
      </c>
      <c r="G167" s="35">
        <v>0</v>
      </c>
      <c r="H167" s="80">
        <v>0</v>
      </c>
    </row>
    <row r="168" spans="1:8" ht="15" customHeight="1" x14ac:dyDescent="0.25">
      <c r="A168" s="159" t="s">
        <v>150</v>
      </c>
      <c r="B168" s="160"/>
      <c r="C168" s="161"/>
      <c r="D168" s="51">
        <f>SUM(D167,D163:D165)</f>
        <v>0</v>
      </c>
      <c r="E168" s="51">
        <f t="shared" ref="E168:G168" si="8">SUM(E167,E163:E165)</f>
        <v>0</v>
      </c>
      <c r="F168" s="51">
        <f t="shared" si="8"/>
        <v>0</v>
      </c>
      <c r="G168" s="51">
        <f t="shared" si="8"/>
        <v>0</v>
      </c>
      <c r="H168" s="52">
        <f>SUM(H167,H163:H165)</f>
        <v>0</v>
      </c>
    </row>
    <row r="169" spans="1:8" x14ac:dyDescent="0.25">
      <c r="A169" s="171" t="s">
        <v>151</v>
      </c>
      <c r="B169" s="172"/>
      <c r="C169" s="173"/>
      <c r="D169" s="101">
        <f>SUM(D159:D161,D152:D157,D146:D150)</f>
        <v>0</v>
      </c>
      <c r="E169" s="101">
        <f t="shared" ref="E169:H169" si="9">SUM(E159:E161,E152:E157,E146:E150)</f>
        <v>0</v>
      </c>
      <c r="F169" s="101">
        <f t="shared" si="9"/>
        <v>0</v>
      </c>
      <c r="G169" s="101">
        <f t="shared" si="9"/>
        <v>0</v>
      </c>
      <c r="H169" s="125">
        <f t="shared" si="9"/>
        <v>0</v>
      </c>
    </row>
    <row r="170" spans="1:8" x14ac:dyDescent="0.25">
      <c r="A170" s="187" t="s">
        <v>116</v>
      </c>
      <c r="B170" s="188"/>
      <c r="C170" s="188"/>
      <c r="D170" s="101">
        <f>SUM(D168:D169)</f>
        <v>0</v>
      </c>
      <c r="E170" s="101">
        <f t="shared" ref="E170:G170" si="10">SUM(E168:E169)</f>
        <v>0</v>
      </c>
      <c r="F170" s="101">
        <f t="shared" si="10"/>
        <v>0</v>
      </c>
      <c r="G170" s="101">
        <f t="shared" si="10"/>
        <v>0</v>
      </c>
      <c r="H170" s="125">
        <f>SUM(H168:H169)</f>
        <v>0</v>
      </c>
    </row>
    <row r="171" spans="1:8" ht="13.25" thickBot="1" x14ac:dyDescent="0.3">
      <c r="A171" s="182" t="s">
        <v>117</v>
      </c>
      <c r="B171" s="183"/>
      <c r="C171" s="183"/>
      <c r="D171" s="183"/>
      <c r="E171" s="183"/>
      <c r="F171" s="183"/>
      <c r="G171" s="183"/>
      <c r="H171" s="88">
        <f>SUM(D170:H170)</f>
        <v>0</v>
      </c>
    </row>
    <row r="172" spans="1:8" ht="34.6" customHeight="1" thickBot="1" x14ac:dyDescent="0.3"/>
    <row r="173" spans="1:8" ht="14.4" thickBot="1" x14ac:dyDescent="0.3">
      <c r="D173" s="127">
        <v>2025</v>
      </c>
      <c r="E173" s="128">
        <v>2026</v>
      </c>
      <c r="F173" s="128">
        <v>2027</v>
      </c>
      <c r="G173" s="128">
        <v>2028</v>
      </c>
      <c r="H173" s="129">
        <v>2029</v>
      </c>
    </row>
    <row r="174" spans="1:8" x14ac:dyDescent="0.25">
      <c r="A174" s="121" t="s">
        <v>100</v>
      </c>
      <c r="B174" s="122"/>
      <c r="C174" s="123"/>
      <c r="D174" s="51">
        <f>D123</f>
        <v>0</v>
      </c>
      <c r="E174" s="51">
        <f>E123</f>
        <v>0</v>
      </c>
      <c r="F174" s="51">
        <f>F123</f>
        <v>0</v>
      </c>
      <c r="G174" s="51">
        <f>G123</f>
        <v>0</v>
      </c>
      <c r="H174" s="52">
        <f>H123</f>
        <v>0</v>
      </c>
    </row>
    <row r="175" spans="1:8" x14ac:dyDescent="0.25">
      <c r="A175" s="187" t="s">
        <v>110</v>
      </c>
      <c r="B175" s="188"/>
      <c r="C175" s="188"/>
      <c r="D175" s="101">
        <f>D140</f>
        <v>0</v>
      </c>
      <c r="E175" s="101">
        <f>E140</f>
        <v>0</v>
      </c>
      <c r="F175" s="101">
        <f>F140</f>
        <v>0</v>
      </c>
      <c r="G175" s="101">
        <f>G140</f>
        <v>0</v>
      </c>
      <c r="H175" s="125">
        <f>H140</f>
        <v>0</v>
      </c>
    </row>
    <row r="176" spans="1:8" x14ac:dyDescent="0.25">
      <c r="A176" s="169" t="s">
        <v>111</v>
      </c>
      <c r="B176" s="170"/>
      <c r="C176" s="170"/>
      <c r="D176" s="101">
        <f>D170</f>
        <v>0</v>
      </c>
      <c r="E176" s="101">
        <f t="shared" ref="E176:H176" si="11">E170</f>
        <v>0</v>
      </c>
      <c r="F176" s="101">
        <f t="shared" si="11"/>
        <v>0</v>
      </c>
      <c r="G176" s="101">
        <f t="shared" si="11"/>
        <v>0</v>
      </c>
      <c r="H176" s="125">
        <f t="shared" si="11"/>
        <v>0</v>
      </c>
    </row>
    <row r="177" spans="1:8" ht="13.25" thickBot="1" x14ac:dyDescent="0.3">
      <c r="A177" s="167" t="s">
        <v>29</v>
      </c>
      <c r="B177" s="168"/>
      <c r="C177" s="168"/>
      <c r="D177" s="102">
        <v>25000</v>
      </c>
      <c r="E177" s="102">
        <v>25000</v>
      </c>
      <c r="F177" s="102">
        <v>25000</v>
      </c>
      <c r="G177" s="102">
        <v>25000</v>
      </c>
      <c r="H177" s="126">
        <v>25000</v>
      </c>
    </row>
    <row r="178" spans="1:8" ht="13.25" thickBot="1" x14ac:dyDescent="0.3">
      <c r="A178" s="179" t="s">
        <v>12</v>
      </c>
      <c r="B178" s="180"/>
      <c r="C178" s="181"/>
      <c r="D178" s="103">
        <f>SUM(D174:D177)</f>
        <v>25000</v>
      </c>
      <c r="E178" s="103">
        <f t="shared" ref="E178:H178" si="12">SUM(E174:E177)</f>
        <v>25000</v>
      </c>
      <c r="F178" s="103">
        <f t="shared" si="12"/>
        <v>25000</v>
      </c>
      <c r="G178" s="103">
        <f t="shared" si="12"/>
        <v>25000</v>
      </c>
      <c r="H178" s="104">
        <f t="shared" si="12"/>
        <v>25000</v>
      </c>
    </row>
    <row r="179" spans="1:8" ht="13.85" thickTop="1" thickBot="1" x14ac:dyDescent="0.3">
      <c r="A179" s="162" t="s">
        <v>11</v>
      </c>
      <c r="B179" s="163"/>
      <c r="C179" s="163"/>
      <c r="D179" s="163"/>
      <c r="E179" s="163"/>
      <c r="F179" s="163"/>
      <c r="G179" s="163"/>
      <c r="H179" s="105">
        <f>SUM(D178:H178)</f>
        <v>125000</v>
      </c>
    </row>
  </sheetData>
  <sheetProtection algorithmName="SHA-512" hashValue="ZUh3JoAmBoBDCOF0KwBuHoOkhh36xjGW+cmAv/Iyh4D4WXgWeuHLIBTW9Jx9LsDuyCuynYnyIDSRWsnaw8Yusw==" saltValue="XJbYZ7ywRDCXjJVbNILVxw==" spinCount="100000" sheet="1" selectLockedCells="1"/>
  <mergeCells count="77">
    <mergeCell ref="A115:C115"/>
    <mergeCell ref="A118:C118"/>
    <mergeCell ref="A119:G119"/>
    <mergeCell ref="A137:C137"/>
    <mergeCell ref="A175:C175"/>
    <mergeCell ref="B144:C144"/>
    <mergeCell ref="A145:H145"/>
    <mergeCell ref="A151:H151"/>
    <mergeCell ref="A166:H166"/>
    <mergeCell ref="A167:C167"/>
    <mergeCell ref="A170:C170"/>
    <mergeCell ref="A171:G171"/>
    <mergeCell ref="A158:H158"/>
    <mergeCell ref="A162:H162"/>
    <mergeCell ref="A107:C107"/>
    <mergeCell ref="B108:C108"/>
    <mergeCell ref="A112:C112"/>
    <mergeCell ref="A113:G113"/>
    <mergeCell ref="B96:C96"/>
    <mergeCell ref="A98:C98"/>
    <mergeCell ref="A99:G99"/>
    <mergeCell ref="B88:C88"/>
    <mergeCell ref="A92:C92"/>
    <mergeCell ref="A93:G93"/>
    <mergeCell ref="A87:C87"/>
    <mergeCell ref="A95:C95"/>
    <mergeCell ref="A79:C79"/>
    <mergeCell ref="B80:C80"/>
    <mergeCell ref="B73:C73"/>
    <mergeCell ref="A76:C76"/>
    <mergeCell ref="A77:G77"/>
    <mergeCell ref="B29:C29"/>
    <mergeCell ref="A26:G26"/>
    <mergeCell ref="A25:C25"/>
    <mergeCell ref="A178:C178"/>
    <mergeCell ref="B126:C126"/>
    <mergeCell ref="A105:G105"/>
    <mergeCell ref="A104:C104"/>
    <mergeCell ref="A28:C28"/>
    <mergeCell ref="A101:C101"/>
    <mergeCell ref="A39:C39"/>
    <mergeCell ref="B40:C40"/>
    <mergeCell ref="A43:C43"/>
    <mergeCell ref="A44:G44"/>
    <mergeCell ref="A37:G37"/>
    <mergeCell ref="A36:C36"/>
    <mergeCell ref="A59:C59"/>
    <mergeCell ref="A179:G179"/>
    <mergeCell ref="A141:G141"/>
    <mergeCell ref="A140:C140"/>
    <mergeCell ref="A177:C177"/>
    <mergeCell ref="A176:C176"/>
    <mergeCell ref="A168:C168"/>
    <mergeCell ref="A169:C169"/>
    <mergeCell ref="A60:G60"/>
    <mergeCell ref="A46:C46"/>
    <mergeCell ref="B47:C47"/>
    <mergeCell ref="A116:C116"/>
    <mergeCell ref="A136:H136"/>
    <mergeCell ref="A127:H127"/>
    <mergeCell ref="A131:H131"/>
    <mergeCell ref="B102:C102"/>
    <mergeCell ref="A122:C122"/>
    <mergeCell ref="A62:C62"/>
    <mergeCell ref="B63:C63"/>
    <mergeCell ref="A69:C69"/>
    <mergeCell ref="A70:G70"/>
    <mergeCell ref="A72:C72"/>
    <mergeCell ref="A84:C84"/>
    <mergeCell ref="A85:G85"/>
    <mergeCell ref="A7:C7"/>
    <mergeCell ref="B8:C8"/>
    <mergeCell ref="A4:H4"/>
    <mergeCell ref="A5:H5"/>
    <mergeCell ref="A1:H1"/>
    <mergeCell ref="A2:H2"/>
    <mergeCell ref="C3:E3"/>
  </mergeCells>
  <printOptions horizontalCentered="1"/>
  <pageMargins left="0.5" right="0.25" top="0.5" bottom="0.5" header="0.3" footer="0.15"/>
  <pageSetup scale="55" fitToHeight="2" orientation="landscape" r:id="rId1"/>
  <headerFooter>
    <oddFooter>&amp;R&amp;"Arial,Regular"&amp;10Page &amp;P of &amp;N</oddFooter>
  </headerFooter>
  <rowBreaks count="1" manualBreakCount="1">
    <brk id="123"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Financial Proposal Bid Form</vt:lpstr>
      <vt:lpstr>Sheet1</vt:lpstr>
      <vt:lpstr>Instructions!Print_Area</vt:lpstr>
      <vt:lpstr>'Financial Proposal Bid Form'!Print_Titles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charitatos</dc:creator>
  <cp:lastModifiedBy>Kelly Vu</cp:lastModifiedBy>
  <cp:lastPrinted>2024-12-04T22:44:54Z</cp:lastPrinted>
  <dcterms:created xsi:type="dcterms:W3CDTF">2014-09-03T23:51:16Z</dcterms:created>
  <dcterms:modified xsi:type="dcterms:W3CDTF">2024-12-20T22:51:23Z</dcterms:modified>
</cp:coreProperties>
</file>